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amasuyama\Documents\313- HACCP\1901手引書\2209手引書改正\"/>
    </mc:Choice>
  </mc:AlternateContent>
  <xr:revisionPtr revIDLastSave="0" documentId="13_ncr:1_{A5C292C3-BDDA-48DA-AB05-A7DC793BA120}" xr6:coauthVersionLast="47" xr6:coauthVersionMax="47" xr10:uidLastSave="{00000000-0000-0000-0000-000000000000}"/>
  <bookViews>
    <workbookView xWindow="1440" yWindow="1650" windowWidth="17580" windowHeight="13125" tabRatio="747" firstSheet="3" activeTab="30" xr2:uid="{00000000-000D-0000-FFFF-FFFF00000000}"/>
  </bookViews>
  <sheets>
    <sheet name="表紙" sheetId="11" r:id="rId1"/>
    <sheet name="①基本処方" sheetId="3" r:id="rId2"/>
    <sheet name="②製品説明" sheetId="9" r:id="rId3"/>
    <sheet name="③製造工程一覧図" sheetId="25" r:id="rId4"/>
    <sheet name="④危害分析１" sheetId="24" r:id="rId5"/>
    <sheet name="④危害分析２" sheetId="2" r:id="rId6"/>
    <sheet name="④危害分析３" sheetId="6" r:id="rId7"/>
    <sheet name="⑤CCP1" sheetId="19" r:id="rId8"/>
    <sheet name="⑤CCP2" sheetId="20" r:id="rId9"/>
    <sheet name="⑤CCP3" sheetId="22" r:id="rId10"/>
    <sheet name="⑤CCP4" sheetId="7" r:id="rId11"/>
    <sheet name="①基本処方 (2)" sheetId="26" r:id="rId12"/>
    <sheet name="②製品説明 (2)" sheetId="27" r:id="rId13"/>
    <sheet name="③製造工程一覧図 (2)" sheetId="28" r:id="rId14"/>
    <sheet name="④危害分析１ (2)" sheetId="29" r:id="rId15"/>
    <sheet name="④危害分析２ (2)" sheetId="30" r:id="rId16"/>
    <sheet name="④危害分析３ (2)" sheetId="31" r:id="rId17"/>
    <sheet name="⑤CCP1 (2)" sheetId="36" r:id="rId18"/>
    <sheet name="⑤CCP2 (2) " sheetId="37" r:id="rId19"/>
    <sheet name="⑤CCP3 (2)" sheetId="38" r:id="rId20"/>
    <sheet name="⑤CCP4 (2) " sheetId="39" r:id="rId21"/>
    <sheet name="①基本処方(3)" sheetId="70" r:id="rId22"/>
    <sheet name="②製品説明(3)" sheetId="71" r:id="rId23"/>
    <sheet name="③製造工程一覧図(3)" sheetId="72" r:id="rId24"/>
    <sheet name="④危害分析１(3)" sheetId="73" r:id="rId25"/>
    <sheet name="④危害分析２(3)" sheetId="74" r:id="rId26"/>
    <sheet name="④危害分析3(3)" sheetId="75" r:id="rId27"/>
    <sheet name="⑤CCP1(3)" sheetId="76" r:id="rId28"/>
    <sheet name="⑤CCP2(3)" sheetId="79" r:id="rId29"/>
    <sheet name="⑤CCP3(3)" sheetId="77" r:id="rId30"/>
    <sheet name="➄CCP4(3)" sheetId="78" r:id="rId31"/>
    <sheet name="①基本処方 (4)" sheetId="50" r:id="rId32"/>
    <sheet name="②製品説明 (4)" sheetId="51" r:id="rId33"/>
    <sheet name="③製造工程一覧図 (4)" sheetId="52" r:id="rId34"/>
    <sheet name="④危害分析１ (4)" sheetId="53" r:id="rId35"/>
    <sheet name="④危害分析２ (4)" sheetId="54" r:id="rId36"/>
    <sheet name="④危害分析３ (4)" sheetId="55" r:id="rId37"/>
    <sheet name="⑤CCP1 (4) " sheetId="56" r:id="rId38"/>
    <sheet name="⑤CCP2 (4)" sheetId="57" r:id="rId39"/>
    <sheet name="⑤CCP3 (4)" sheetId="58" r:id="rId40"/>
    <sheet name="①基本処方 (5)" sheetId="59" r:id="rId41"/>
    <sheet name="②製品説明 (5)" sheetId="60" r:id="rId42"/>
    <sheet name="③製造工程一覧図 (5)" sheetId="61" r:id="rId43"/>
    <sheet name="④危害分析１ (5)" sheetId="62" r:id="rId44"/>
    <sheet name="④危害分析２ (5)" sheetId="63" r:id="rId45"/>
    <sheet name="④危害分析３ (5)" sheetId="64" r:id="rId46"/>
    <sheet name="⑤CCP1 (5) " sheetId="65" r:id="rId47"/>
    <sheet name="⑤CCP2 (5)" sheetId="66" r:id="rId48"/>
    <sheet name="⑤CCP3 (5)" sheetId="67" r:id="rId49"/>
    <sheet name="⑤CCP4 (5)" sheetId="68" r:id="rId50"/>
    <sheet name="⑤CCP5 (5)" sheetId="69" r:id="rId51"/>
  </sheets>
  <definedNames>
    <definedName name="_xlnm.Print_Titles" localSheetId="4">④危害分析１!$7:$11</definedName>
    <definedName name="_xlnm.Print_Titles" localSheetId="14">'④危害分析１ (2)'!$8:$12</definedName>
    <definedName name="_xlnm.Print_Titles" localSheetId="34">'④危害分析１ (4)'!$7:$11</definedName>
    <definedName name="_xlnm.Print_Titles" localSheetId="43">'④危害分析１ (5)'!$7:$11</definedName>
    <definedName name="_xlnm.Print_Titles" localSheetId="24">'④危害分析１(3)'!$7:$11</definedName>
    <definedName name="_xlnm.Print_Titles" localSheetId="5">④危害分析２!$7:$11</definedName>
    <definedName name="_xlnm.Print_Titles" localSheetId="15">'④危害分析２ (2)'!$8:$12</definedName>
    <definedName name="_xlnm.Print_Titles" localSheetId="35">'④危害分析２ (4)'!$7:$11</definedName>
    <definedName name="_xlnm.Print_Titles" localSheetId="44">'④危害分析２ (5)'!$7:$11</definedName>
    <definedName name="_xlnm.Print_Titles" localSheetId="25">'④危害分析２(3)'!$7:$11</definedName>
    <definedName name="_xlnm.Print_Titles" localSheetId="6">④危害分析３!$7:$11</definedName>
    <definedName name="_xlnm.Print_Titles" localSheetId="16">'④危害分析３ (2)'!$8:$12</definedName>
    <definedName name="_xlnm.Print_Titles" localSheetId="36">'④危害分析３ (4)'!$7:$11</definedName>
    <definedName name="_xlnm.Print_Titles" localSheetId="45">'④危害分析３ (5)'!$7:$11</definedName>
    <definedName name="_xlnm.Print_Titles" localSheetId="26">'④危害分析3(3)'!$7:$11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70" l="1"/>
  <c r="E14" i="70"/>
  <c r="E13" i="70"/>
  <c r="E12" i="70"/>
  <c r="E11" i="70"/>
  <c r="E17" i="70" s="1"/>
  <c r="D19" i="50"/>
  <c r="E18" i="50"/>
  <c r="E17" i="50"/>
  <c r="E16" i="50"/>
  <c r="E15" i="50"/>
  <c r="D13" i="50"/>
  <c r="E12" i="50"/>
  <c r="E11" i="50"/>
  <c r="E10" i="50"/>
  <c r="E19" i="50" l="1"/>
  <c r="E12" i="26" l="1"/>
  <c r="E11" i="26"/>
  <c r="E10" i="26"/>
  <c r="D19" i="3" l="1"/>
  <c r="E16" i="3"/>
  <c r="E15" i="3"/>
  <c r="E14" i="3"/>
  <c r="E13" i="3"/>
  <c r="E12" i="3"/>
  <c r="E11" i="3"/>
  <c r="E10" i="3"/>
  <c r="E19" i="3" l="1"/>
</calcChain>
</file>

<file path=xl/sharedStrings.xml><?xml version="1.0" encoding="utf-8"?>
<sst xmlns="http://schemas.openxmlformats.org/spreadsheetml/2006/main" count="3056" uniqueCount="849">
  <si>
    <t>製品の名称：</t>
    <rPh sb="0" eb="2">
      <t>セイヒン</t>
    </rPh>
    <rPh sb="3" eb="5">
      <t>メイショウ</t>
    </rPh>
    <phoneticPr fontId="1"/>
  </si>
  <si>
    <t>（１）</t>
    <phoneticPr fontId="1"/>
  </si>
  <si>
    <t>（２）</t>
    <phoneticPr fontId="1"/>
  </si>
  <si>
    <t>生物</t>
    <rPh sb="0" eb="2">
      <t>セイブツ</t>
    </rPh>
    <phoneticPr fontId="1"/>
  </si>
  <si>
    <t>化学</t>
    <rPh sb="0" eb="2">
      <t>カガク</t>
    </rPh>
    <phoneticPr fontId="1"/>
  </si>
  <si>
    <t>物理</t>
    <rPh sb="0" eb="2">
      <t>ブツリ</t>
    </rPh>
    <phoneticPr fontId="1"/>
  </si>
  <si>
    <t>（３）</t>
    <phoneticPr fontId="1"/>
  </si>
  <si>
    <t>原材料/工程</t>
    <rPh sb="0" eb="3">
      <t>ゲンザイリョウ</t>
    </rPh>
    <rPh sb="4" eb="6">
      <t>コウテイ</t>
    </rPh>
    <phoneticPr fontId="1"/>
  </si>
  <si>
    <t>（４）</t>
    <phoneticPr fontId="1"/>
  </si>
  <si>
    <t>（５）</t>
    <phoneticPr fontId="1"/>
  </si>
  <si>
    <t>（６）</t>
    <phoneticPr fontId="1"/>
  </si>
  <si>
    <t>この工程はＣＣＰか？</t>
    <rPh sb="2" eb="4">
      <t>コウテイ</t>
    </rPh>
    <phoneticPr fontId="1"/>
  </si>
  <si>
    <t>（１）で発生が予想されるハザードは何か？</t>
    <rPh sb="4" eb="6">
      <t>ハッセイ</t>
    </rPh>
    <rPh sb="7" eb="9">
      <t>ヨソウ</t>
    </rPh>
    <rPh sb="17" eb="18">
      <t>ナニ</t>
    </rPh>
    <phoneticPr fontId="1"/>
  </si>
  <si>
    <t>予防、除去・低減が必要で重大な危害要因であるか？</t>
    <rPh sb="0" eb="2">
      <t>ヨボウ</t>
    </rPh>
    <rPh sb="3" eb="5">
      <t>ジョキョ</t>
    </rPh>
    <rPh sb="6" eb="8">
      <t>テイゲン</t>
    </rPh>
    <rPh sb="9" eb="11">
      <t>ヒツヨウ</t>
    </rPh>
    <rPh sb="12" eb="14">
      <t>ジュウダイ</t>
    </rPh>
    <rPh sb="15" eb="17">
      <t>キガイ</t>
    </rPh>
    <rPh sb="17" eb="19">
      <t>ヨウイン</t>
    </rPh>
    <phoneticPr fontId="1"/>
  </si>
  <si>
    <t>（３）欄の判断をした根拠は何か？</t>
    <rPh sb="3" eb="4">
      <t>ラン</t>
    </rPh>
    <rPh sb="5" eb="7">
      <t>ハンダン</t>
    </rPh>
    <rPh sb="10" eb="12">
      <t>コンキョ</t>
    </rPh>
    <rPh sb="13" eb="14">
      <t>ナニ</t>
    </rPh>
    <phoneticPr fontId="1"/>
  </si>
  <si>
    <t>（３）欄で重要と認められたハザードの管理手段は何か？</t>
    <rPh sb="3" eb="4">
      <t>ラン</t>
    </rPh>
    <rPh sb="5" eb="7">
      <t>ジュウヨウ</t>
    </rPh>
    <rPh sb="8" eb="9">
      <t>ミト</t>
    </rPh>
    <rPh sb="18" eb="20">
      <t>カンリ</t>
    </rPh>
    <rPh sb="20" eb="22">
      <t>シュダン</t>
    </rPh>
    <rPh sb="23" eb="24">
      <t>ナニ</t>
    </rPh>
    <phoneticPr fontId="1"/>
  </si>
  <si>
    <t>【原材料由来】</t>
    <rPh sb="1" eb="4">
      <t>ゲンザイリョウ</t>
    </rPh>
    <rPh sb="4" eb="6">
      <t>ユライ</t>
    </rPh>
    <phoneticPr fontId="1"/>
  </si>
  <si>
    <t>配合目的</t>
    <rPh sb="0" eb="2">
      <t>ハイゴウ</t>
    </rPh>
    <rPh sb="2" eb="4">
      <t>モクテキ</t>
    </rPh>
    <phoneticPr fontId="1"/>
  </si>
  <si>
    <t>有効成分</t>
    <rPh sb="0" eb="2">
      <t>ユウコウ</t>
    </rPh>
    <rPh sb="2" eb="4">
      <t>セイブン</t>
    </rPh>
    <phoneticPr fontId="1"/>
  </si>
  <si>
    <t>乳糖</t>
    <rPh sb="0" eb="2">
      <t>ニュウトウ</t>
    </rPh>
    <phoneticPr fontId="1"/>
  </si>
  <si>
    <t>ステアリン酸カルシウム</t>
    <rPh sb="5" eb="6">
      <t>サン</t>
    </rPh>
    <phoneticPr fontId="1"/>
  </si>
  <si>
    <t>コーテイング剤</t>
    <rPh sb="6" eb="7">
      <t>ザイ</t>
    </rPh>
    <phoneticPr fontId="1"/>
  </si>
  <si>
    <t>適量</t>
    <rPh sb="0" eb="2">
      <t>テキリョウ</t>
    </rPh>
    <phoneticPr fontId="1"/>
  </si>
  <si>
    <t>（％）</t>
    <phoneticPr fontId="1"/>
  </si>
  <si>
    <t>①</t>
    <phoneticPr fontId="1"/>
  </si>
  <si>
    <t>②</t>
    <phoneticPr fontId="1"/>
  </si>
  <si>
    <t>④</t>
    <phoneticPr fontId="1"/>
  </si>
  <si>
    <t>⑤</t>
    <phoneticPr fontId="1"/>
  </si>
  <si>
    <t>⑥</t>
    <phoneticPr fontId="1"/>
  </si>
  <si>
    <t>⑦</t>
    <phoneticPr fontId="1"/>
  </si>
  <si>
    <t>異物の存在</t>
    <rPh sb="0" eb="2">
      <t>イブツ</t>
    </rPh>
    <rPh sb="3" eb="5">
      <t>ソンザイ</t>
    </rPh>
    <phoneticPr fontId="1"/>
  </si>
  <si>
    <t>Ｎｏ</t>
    <phoneticPr fontId="1"/>
  </si>
  <si>
    <t>【製造工程由来】</t>
    <rPh sb="1" eb="3">
      <t>セイゾウ</t>
    </rPh>
    <rPh sb="3" eb="5">
      <t>コウテイ</t>
    </rPh>
    <rPh sb="5" eb="7">
      <t>ユライ</t>
    </rPh>
    <phoneticPr fontId="1"/>
  </si>
  <si>
    <t>受入</t>
    <rPh sb="0" eb="2">
      <t>ウケイ</t>
    </rPh>
    <phoneticPr fontId="1"/>
  </si>
  <si>
    <t>化粧箱</t>
    <rPh sb="0" eb="2">
      <t>ケショウ</t>
    </rPh>
    <rPh sb="2" eb="3">
      <t>バコ</t>
    </rPh>
    <phoneticPr fontId="1"/>
  </si>
  <si>
    <t>段ボール箱</t>
    <rPh sb="0" eb="1">
      <t>ダン</t>
    </rPh>
    <rPh sb="4" eb="5">
      <t>ハコ</t>
    </rPh>
    <phoneticPr fontId="1"/>
  </si>
  <si>
    <t>保管</t>
    <rPh sb="0" eb="2">
      <t>ホカン</t>
    </rPh>
    <phoneticPr fontId="1"/>
  </si>
  <si>
    <t>秤量</t>
    <rPh sb="0" eb="2">
      <t>ヒョウリョウ</t>
    </rPh>
    <phoneticPr fontId="1"/>
  </si>
  <si>
    <t>混合</t>
    <rPh sb="0" eb="2">
      <t>コンゴウ</t>
    </rPh>
    <phoneticPr fontId="1"/>
  </si>
  <si>
    <t>乾燥</t>
    <rPh sb="0" eb="2">
      <t>カンソウ</t>
    </rPh>
    <phoneticPr fontId="1"/>
  </si>
  <si>
    <t>打錠</t>
    <rPh sb="0" eb="2">
      <t>ダジョウ</t>
    </rPh>
    <phoneticPr fontId="1"/>
  </si>
  <si>
    <t>容器
(本体）</t>
    <rPh sb="0" eb="2">
      <t>ヨウキ</t>
    </rPh>
    <rPh sb="4" eb="6">
      <t>ホンタイ</t>
    </rPh>
    <phoneticPr fontId="1"/>
  </si>
  <si>
    <t>コーティング液調製</t>
    <rPh sb="6" eb="7">
      <t>エキ</t>
    </rPh>
    <rPh sb="7" eb="9">
      <t>チョウセイ</t>
    </rPh>
    <phoneticPr fontId="1"/>
  </si>
  <si>
    <t>ラベル貼付</t>
    <rPh sb="3" eb="5">
      <t>チョウフ</t>
    </rPh>
    <phoneticPr fontId="1"/>
  </si>
  <si>
    <t>梱包</t>
    <rPh sb="0" eb="2">
      <t>コンポウ</t>
    </rPh>
    <phoneticPr fontId="1"/>
  </si>
  <si>
    <t>練合</t>
    <rPh sb="0" eb="1">
      <t>ネ</t>
    </rPh>
    <rPh sb="1" eb="2">
      <t>ゴウ</t>
    </rPh>
    <phoneticPr fontId="1"/>
  </si>
  <si>
    <t>なし</t>
    <phoneticPr fontId="1"/>
  </si>
  <si>
    <t>生物</t>
    <rPh sb="0" eb="2">
      <t>セイブツ</t>
    </rPh>
    <phoneticPr fontId="1"/>
  </si>
  <si>
    <t>化学</t>
    <rPh sb="0" eb="2">
      <t>カガク</t>
    </rPh>
    <phoneticPr fontId="1"/>
  </si>
  <si>
    <t>箱入れ</t>
    <rPh sb="0" eb="1">
      <t>ハコ</t>
    </rPh>
    <rPh sb="1" eb="2">
      <t>イ</t>
    </rPh>
    <phoneticPr fontId="1"/>
  </si>
  <si>
    <t>③</t>
    <phoneticPr fontId="1"/>
  </si>
  <si>
    <t>内容</t>
    <rPh sb="0" eb="2">
      <t>ナイヨウ</t>
    </rPh>
    <phoneticPr fontId="1"/>
  </si>
  <si>
    <t>CCP番号</t>
    <rPh sb="3" eb="5">
      <t>バンゴウ</t>
    </rPh>
    <phoneticPr fontId="1"/>
  </si>
  <si>
    <t>段階/工程</t>
    <rPh sb="0" eb="2">
      <t>ダンカイ</t>
    </rPh>
    <rPh sb="3" eb="5">
      <t>コウテイ</t>
    </rPh>
    <phoneticPr fontId="1"/>
  </si>
  <si>
    <t>発生要因</t>
    <rPh sb="0" eb="2">
      <t>ハッセイ</t>
    </rPh>
    <rPh sb="2" eb="4">
      <t>ヨウイン</t>
    </rPh>
    <phoneticPr fontId="1"/>
  </si>
  <si>
    <t>管理手段</t>
    <rPh sb="0" eb="2">
      <t>カンリ</t>
    </rPh>
    <rPh sb="2" eb="4">
      <t>シュダン</t>
    </rPh>
    <phoneticPr fontId="1"/>
  </si>
  <si>
    <t>管理基準</t>
    <rPh sb="0" eb="2">
      <t>カンリ</t>
    </rPh>
    <rPh sb="2" eb="4">
      <t>キジュン</t>
    </rPh>
    <phoneticPr fontId="1"/>
  </si>
  <si>
    <t>モニタリング方法
何を
如何にして
頻度
担当者</t>
    <rPh sb="6" eb="8">
      <t>ホウホウ</t>
    </rPh>
    <rPh sb="9" eb="10">
      <t>ナニ</t>
    </rPh>
    <rPh sb="12" eb="14">
      <t>イカ</t>
    </rPh>
    <rPh sb="18" eb="20">
      <t>ヒンド</t>
    </rPh>
    <rPh sb="21" eb="24">
      <t>タントウシャ</t>
    </rPh>
    <phoneticPr fontId="1"/>
  </si>
  <si>
    <t>改善措置
措置
担当者</t>
    <rPh sb="0" eb="2">
      <t>カイゼン</t>
    </rPh>
    <rPh sb="2" eb="4">
      <t>ソチ</t>
    </rPh>
    <rPh sb="5" eb="7">
      <t>ソチ</t>
    </rPh>
    <rPh sb="8" eb="10">
      <t>タントウ</t>
    </rPh>
    <rPh sb="10" eb="11">
      <t>シャ</t>
    </rPh>
    <phoneticPr fontId="1"/>
  </si>
  <si>
    <t>検証方法
何を
如何にして
頻度
担当者</t>
    <rPh sb="0" eb="2">
      <t>ケンショウ</t>
    </rPh>
    <rPh sb="2" eb="4">
      <t>ホウホウ</t>
    </rPh>
    <rPh sb="5" eb="6">
      <t>ナニ</t>
    </rPh>
    <rPh sb="8" eb="10">
      <t>イカ</t>
    </rPh>
    <rPh sb="14" eb="16">
      <t>ヒンド</t>
    </rPh>
    <rPh sb="17" eb="20">
      <t>タントウシャ</t>
    </rPh>
    <phoneticPr fontId="1"/>
  </si>
  <si>
    <t>記録文書名
記録内容</t>
    <rPh sb="0" eb="2">
      <t>キロク</t>
    </rPh>
    <rPh sb="2" eb="5">
      <t>ブンショメイ</t>
    </rPh>
    <rPh sb="6" eb="8">
      <t>キロク</t>
    </rPh>
    <rPh sb="8" eb="10">
      <t>ナイヨウ</t>
    </rPh>
    <phoneticPr fontId="1"/>
  </si>
  <si>
    <t>グルコサミン</t>
    <phoneticPr fontId="1"/>
  </si>
  <si>
    <t>回転数：　　時間：　　　</t>
    <rPh sb="0" eb="3">
      <t>カイテンスウ</t>
    </rPh>
    <rPh sb="6" eb="8">
      <t>ジカン</t>
    </rPh>
    <phoneticPr fontId="1"/>
  </si>
  <si>
    <t>回転数：　　時間：</t>
    <rPh sb="0" eb="3">
      <t>カイテンスウ</t>
    </rPh>
    <rPh sb="6" eb="8">
      <t>ジカン</t>
    </rPh>
    <phoneticPr fontId="1"/>
  </si>
  <si>
    <t>送風温度：　　乾燥時間：</t>
    <rPh sb="0" eb="2">
      <t>ソウフウ</t>
    </rPh>
    <rPh sb="2" eb="4">
      <t>オンド</t>
    </rPh>
    <rPh sb="7" eb="9">
      <t>カンソウ</t>
    </rPh>
    <rPh sb="9" eb="11">
      <t>ジカン</t>
    </rPh>
    <phoneticPr fontId="1"/>
  </si>
  <si>
    <t>〇メッシュ全通</t>
    <rPh sb="5" eb="7">
      <t>ゼンツウ</t>
    </rPh>
    <phoneticPr fontId="1"/>
  </si>
  <si>
    <t>なし</t>
    <phoneticPr fontId="1"/>
  </si>
  <si>
    <t>異物の混入</t>
    <rPh sb="0" eb="2">
      <t>イブツ</t>
    </rPh>
    <rPh sb="3" eb="5">
      <t>コンニュウ</t>
    </rPh>
    <phoneticPr fontId="1"/>
  </si>
  <si>
    <t>No</t>
    <phoneticPr fontId="1"/>
  </si>
  <si>
    <t>保管</t>
    <rPh sb="0" eb="2">
      <t>ホカン</t>
    </rPh>
    <phoneticPr fontId="1"/>
  </si>
  <si>
    <t>保管（容器本体）</t>
    <rPh sb="0" eb="2">
      <t>ホカン</t>
    </rPh>
    <rPh sb="3" eb="5">
      <t>ヨウキ</t>
    </rPh>
    <rPh sb="5" eb="7">
      <t>ホンタイ</t>
    </rPh>
    <phoneticPr fontId="1"/>
  </si>
  <si>
    <t>保管（容器キャップ）</t>
    <rPh sb="0" eb="2">
      <t>ホカン</t>
    </rPh>
    <rPh sb="3" eb="5">
      <t>ヨウキ</t>
    </rPh>
    <phoneticPr fontId="1"/>
  </si>
  <si>
    <t>混合</t>
    <rPh sb="0" eb="2">
      <t>コンゴウ</t>
    </rPh>
    <phoneticPr fontId="1"/>
  </si>
  <si>
    <t>練合</t>
    <rPh sb="0" eb="1">
      <t>ネ</t>
    </rPh>
    <rPh sb="1" eb="2">
      <t>ゴウ</t>
    </rPh>
    <phoneticPr fontId="1"/>
  </si>
  <si>
    <t>乾燥</t>
    <rPh sb="0" eb="2">
      <t>カンソウ</t>
    </rPh>
    <phoneticPr fontId="1"/>
  </si>
  <si>
    <t>No</t>
    <phoneticPr fontId="1"/>
  </si>
  <si>
    <t>混合（ステカル添加）</t>
    <rPh sb="0" eb="2">
      <t>コンゴウ</t>
    </rPh>
    <rPh sb="7" eb="9">
      <t>テンカ</t>
    </rPh>
    <phoneticPr fontId="1"/>
  </si>
  <si>
    <t>コーティング液調製</t>
    <rPh sb="6" eb="7">
      <t>エキ</t>
    </rPh>
    <rPh sb="7" eb="9">
      <t>チョウセイ</t>
    </rPh>
    <phoneticPr fontId="1"/>
  </si>
  <si>
    <t>金属異物検査</t>
    <rPh sb="0" eb="2">
      <t>キンゾク</t>
    </rPh>
    <rPh sb="2" eb="4">
      <t>イブツ</t>
    </rPh>
    <rPh sb="4" eb="6">
      <t>ケンサ</t>
    </rPh>
    <phoneticPr fontId="1"/>
  </si>
  <si>
    <t>充填・キャップ締め</t>
    <rPh sb="0" eb="2">
      <t>ジュウテン</t>
    </rPh>
    <rPh sb="7" eb="8">
      <t>シ</t>
    </rPh>
    <phoneticPr fontId="1"/>
  </si>
  <si>
    <t>ラベル貼付</t>
    <rPh sb="3" eb="5">
      <t>チョウフ</t>
    </rPh>
    <phoneticPr fontId="1"/>
  </si>
  <si>
    <t>箱入れ</t>
    <rPh sb="0" eb="1">
      <t>ハコ</t>
    </rPh>
    <rPh sb="1" eb="2">
      <t>イ</t>
    </rPh>
    <phoneticPr fontId="1"/>
  </si>
  <si>
    <t>梱包</t>
    <rPh sb="0" eb="2">
      <t>コンポウ</t>
    </rPh>
    <phoneticPr fontId="1"/>
  </si>
  <si>
    <t>コーティング</t>
    <phoneticPr fontId="1"/>
  </si>
  <si>
    <t xml:space="preserve">Yes </t>
    <phoneticPr fontId="1"/>
  </si>
  <si>
    <t>CCP1</t>
    <phoneticPr fontId="1"/>
  </si>
  <si>
    <t>金属異物の残存</t>
    <rPh sb="0" eb="2">
      <t>キンゾク</t>
    </rPh>
    <rPh sb="2" eb="4">
      <t>イブツ</t>
    </rPh>
    <rPh sb="5" eb="7">
      <t>ザンゾン</t>
    </rPh>
    <phoneticPr fontId="1"/>
  </si>
  <si>
    <t>金属検出機の作動不良</t>
    <rPh sb="0" eb="2">
      <t>キンゾク</t>
    </rPh>
    <rPh sb="2" eb="4">
      <t>ケンシュツ</t>
    </rPh>
    <rPh sb="4" eb="5">
      <t>キ</t>
    </rPh>
    <rPh sb="6" eb="8">
      <t>サドウ</t>
    </rPh>
    <rPh sb="8" eb="10">
      <t>フリョウ</t>
    </rPh>
    <phoneticPr fontId="1"/>
  </si>
  <si>
    <t>記載事項</t>
    <rPh sb="0" eb="2">
      <t>キサイ</t>
    </rPh>
    <rPh sb="2" eb="4">
      <t>ジコウ</t>
    </rPh>
    <phoneticPr fontId="1"/>
  </si>
  <si>
    <t>製品の名称及び種類</t>
    <rPh sb="0" eb="2">
      <t>セイヒン</t>
    </rPh>
    <rPh sb="3" eb="5">
      <t>メイショウ</t>
    </rPh>
    <rPh sb="5" eb="6">
      <t>オヨ</t>
    </rPh>
    <rPh sb="7" eb="9">
      <t>シュルイ</t>
    </rPh>
    <phoneticPr fontId="1"/>
  </si>
  <si>
    <t>容器包装の材質及び形態</t>
    <rPh sb="0" eb="2">
      <t>ヨウキ</t>
    </rPh>
    <rPh sb="2" eb="4">
      <t>ホウソウ</t>
    </rPh>
    <rPh sb="5" eb="7">
      <t>ザイシツ</t>
    </rPh>
    <rPh sb="7" eb="8">
      <t>オヨ</t>
    </rPh>
    <rPh sb="9" eb="11">
      <t>ケイタイ</t>
    </rPh>
    <phoneticPr fontId="1"/>
  </si>
  <si>
    <t>製品特性</t>
    <rPh sb="0" eb="2">
      <t>セイヒン</t>
    </rPh>
    <rPh sb="2" eb="4">
      <t>トクセイ</t>
    </rPh>
    <phoneticPr fontId="1"/>
  </si>
  <si>
    <t>喫食又は利用方法</t>
    <rPh sb="0" eb="2">
      <t>キッショク</t>
    </rPh>
    <rPh sb="2" eb="3">
      <t>マタ</t>
    </rPh>
    <rPh sb="4" eb="6">
      <t>リヨウ</t>
    </rPh>
    <rPh sb="6" eb="8">
      <t>ホウホウ</t>
    </rPh>
    <phoneticPr fontId="1"/>
  </si>
  <si>
    <t>喫食の対象消費者</t>
    <rPh sb="0" eb="2">
      <t>キッショク</t>
    </rPh>
    <rPh sb="3" eb="5">
      <t>タイショウ</t>
    </rPh>
    <rPh sb="5" eb="8">
      <t>ショウヒシャ</t>
    </rPh>
    <phoneticPr fontId="1"/>
  </si>
  <si>
    <t>洗浄剤の混入</t>
  </si>
  <si>
    <t>No</t>
  </si>
  <si>
    <t>Ｎｏ．</t>
    <phoneticPr fontId="1"/>
  </si>
  <si>
    <t>洗浄剤の混入</t>
    <phoneticPr fontId="1"/>
  </si>
  <si>
    <t>金属片の混入</t>
    <rPh sb="0" eb="2">
      <t>キンゾク</t>
    </rPh>
    <rPh sb="2" eb="3">
      <t>ヘン</t>
    </rPh>
    <rPh sb="4" eb="6">
      <t>コンニュウ</t>
    </rPh>
    <phoneticPr fontId="1"/>
  </si>
  <si>
    <t>整粒</t>
    <rPh sb="0" eb="1">
      <t>セイ</t>
    </rPh>
    <rPh sb="1" eb="2">
      <t>ツブ</t>
    </rPh>
    <phoneticPr fontId="1"/>
  </si>
  <si>
    <t>室温保存
２年</t>
    <rPh sb="0" eb="2">
      <t>シツオン</t>
    </rPh>
    <rPh sb="2" eb="4">
      <t>ホゾン</t>
    </rPh>
    <rPh sb="6" eb="7">
      <t>ネン</t>
    </rPh>
    <phoneticPr fontId="1"/>
  </si>
  <si>
    <t>一般消費者</t>
    <rPh sb="0" eb="2">
      <t>イッパン</t>
    </rPh>
    <rPh sb="2" eb="5">
      <t>ショウヒシャ</t>
    </rPh>
    <phoneticPr fontId="1"/>
  </si>
  <si>
    <t>受入</t>
    <rPh sb="0" eb="2">
      <t>ウケイレ</t>
    </rPh>
    <phoneticPr fontId="1"/>
  </si>
  <si>
    <t>製造設備清掃手順書で管理できる</t>
    <rPh sb="0" eb="2">
      <t>セイゾウ</t>
    </rPh>
    <rPh sb="2" eb="4">
      <t>セツビ</t>
    </rPh>
    <rPh sb="4" eb="6">
      <t>セイソウ</t>
    </rPh>
    <rPh sb="6" eb="8">
      <t>テジュン</t>
    </rPh>
    <rPh sb="8" eb="9">
      <t>ショ</t>
    </rPh>
    <rPh sb="10" eb="12">
      <t>カンリ</t>
    </rPh>
    <phoneticPr fontId="1"/>
  </si>
  <si>
    <t>篩の破損等により混入の可能性がある</t>
    <rPh sb="0" eb="1">
      <t>フルイ</t>
    </rPh>
    <rPh sb="2" eb="4">
      <t>ハソン</t>
    </rPh>
    <rPh sb="4" eb="5">
      <t>ナド</t>
    </rPh>
    <rPh sb="8" eb="10">
      <t>コンニュウ</t>
    </rPh>
    <rPh sb="11" eb="14">
      <t>カノウセイ</t>
    </rPh>
    <phoneticPr fontId="1"/>
  </si>
  <si>
    <t>製造指図書、作業手順書で管理できる</t>
    <rPh sb="0" eb="2">
      <t>セイゾウ</t>
    </rPh>
    <rPh sb="2" eb="5">
      <t>サシズショ</t>
    </rPh>
    <rPh sb="6" eb="8">
      <t>サギョウ</t>
    </rPh>
    <rPh sb="8" eb="11">
      <t>テジュンショ</t>
    </rPh>
    <rPh sb="12" eb="14">
      <t>カンリ</t>
    </rPh>
    <phoneticPr fontId="1"/>
  </si>
  <si>
    <t>１日６粒を目安に、水又はお湯でお召し上がりください。</t>
    <rPh sb="1" eb="2">
      <t>ニチ</t>
    </rPh>
    <rPh sb="3" eb="4">
      <t>ツブ</t>
    </rPh>
    <rPh sb="5" eb="7">
      <t>メヤス</t>
    </rPh>
    <rPh sb="9" eb="10">
      <t>ミズ</t>
    </rPh>
    <rPh sb="10" eb="11">
      <t>マタ</t>
    </rPh>
    <rPh sb="13" eb="14">
      <t>ユ</t>
    </rPh>
    <rPh sb="16" eb="17">
      <t>メ</t>
    </rPh>
    <rPh sb="18" eb="19">
      <t>ア</t>
    </rPh>
    <phoneticPr fontId="1"/>
  </si>
  <si>
    <t>グルコサミン〇〇、　錠剤</t>
    <rPh sb="10" eb="12">
      <t>ジョウザイ</t>
    </rPh>
    <phoneticPr fontId="1"/>
  </si>
  <si>
    <t>製造設備清掃手順書で管理できる</t>
    <rPh sb="8" eb="9">
      <t>ショ</t>
    </rPh>
    <phoneticPr fontId="1"/>
  </si>
  <si>
    <r>
      <t>容器</t>
    </r>
    <r>
      <rPr>
        <sz val="8"/>
        <rFont val="ＭＳ Ｐゴシック"/>
        <family val="3"/>
        <charset val="128"/>
        <scheme val="minor"/>
      </rPr>
      <t>（キャップ）</t>
    </r>
    <rPh sb="0" eb="2">
      <t>ヨウキ</t>
    </rPh>
    <phoneticPr fontId="1"/>
  </si>
  <si>
    <t>Feφ0.4mm以上   Susφ0.7mm以上の金属異物を検出すること</t>
    <rPh sb="8" eb="10">
      <t>イジョウ</t>
    </rPh>
    <rPh sb="22" eb="24">
      <t>イジョウ</t>
    </rPh>
    <rPh sb="25" eb="27">
      <t>キンゾク</t>
    </rPh>
    <rPh sb="27" eb="29">
      <t>イブツ</t>
    </rPh>
    <rPh sb="30" eb="32">
      <t>ケンシュツ</t>
    </rPh>
    <phoneticPr fontId="1"/>
  </si>
  <si>
    <t>打錠圧：　　　回転数：</t>
    <rPh sb="0" eb="2">
      <t>ダジョウ</t>
    </rPh>
    <rPh sb="2" eb="3">
      <t>アツ</t>
    </rPh>
    <rPh sb="7" eb="10">
      <t>カイテンスウ</t>
    </rPh>
    <phoneticPr fontId="1"/>
  </si>
  <si>
    <t>なし</t>
    <phoneticPr fontId="1"/>
  </si>
  <si>
    <t>生物</t>
    <rPh sb="0" eb="2">
      <t>セイブツ</t>
    </rPh>
    <phoneticPr fontId="1"/>
  </si>
  <si>
    <t>基準名</t>
    <rPh sb="0" eb="2">
      <t>キジュン</t>
    </rPh>
    <rPh sb="2" eb="3">
      <t>メイ</t>
    </rPh>
    <phoneticPr fontId="1"/>
  </si>
  <si>
    <t>使用基準</t>
    <rPh sb="0" eb="2">
      <t>シヨウ</t>
    </rPh>
    <rPh sb="2" eb="4">
      <t>キジュン</t>
    </rPh>
    <phoneticPr fontId="1"/>
  </si>
  <si>
    <t>食添</t>
    <rPh sb="0" eb="2">
      <t>ショクテン</t>
    </rPh>
    <phoneticPr fontId="1"/>
  </si>
  <si>
    <t>製造用剤</t>
    <rPh sb="0" eb="3">
      <t>セイゾウヨウ</t>
    </rPh>
    <rPh sb="3" eb="4">
      <t>ザイ</t>
    </rPh>
    <phoneticPr fontId="1"/>
  </si>
  <si>
    <t>糊料</t>
    <rPh sb="0" eb="1">
      <t>ノリ</t>
    </rPh>
    <rPh sb="1" eb="2">
      <t>リョウ</t>
    </rPh>
    <phoneticPr fontId="1"/>
  </si>
  <si>
    <t>2％以下</t>
    <rPh sb="2" eb="4">
      <t>イカ</t>
    </rPh>
    <phoneticPr fontId="1"/>
  </si>
  <si>
    <t>カルボキシメチルセルロースカルシウム　2％以下</t>
    <rPh sb="21" eb="23">
      <t>イカ</t>
    </rPh>
    <phoneticPr fontId="1"/>
  </si>
  <si>
    <t>保存方法
賞味期限</t>
    <rPh sb="0" eb="2">
      <t>ホゾン</t>
    </rPh>
    <rPh sb="2" eb="4">
      <t>ホウホウ</t>
    </rPh>
    <rPh sb="5" eb="7">
      <t>ショウミ</t>
    </rPh>
    <rPh sb="7" eb="9">
      <t>キゲン</t>
    </rPh>
    <phoneticPr fontId="1"/>
  </si>
  <si>
    <t>ヒドロキシプロピルメチルセルロース</t>
  </si>
  <si>
    <t>ヒドロキシプロピルメチルセルロース</t>
    <phoneticPr fontId="1"/>
  </si>
  <si>
    <t>性状：　　　　　　　　　　　　　　重量：400ｍｇ
崩壊試験：20分以内
微生物試験（一般生菌数：3000cfu/以下、大腸菌群：陰性）</t>
    <rPh sb="0" eb="2">
      <t>セイジョウ</t>
    </rPh>
    <rPh sb="17" eb="19">
      <t>ジュウリョウ</t>
    </rPh>
    <rPh sb="26" eb="28">
      <t>ホウカイ</t>
    </rPh>
    <rPh sb="28" eb="30">
      <t>シケン</t>
    </rPh>
    <rPh sb="33" eb="34">
      <t>フン</t>
    </rPh>
    <rPh sb="34" eb="36">
      <t>イナイ</t>
    </rPh>
    <rPh sb="37" eb="40">
      <t>ビセイブツ</t>
    </rPh>
    <rPh sb="40" eb="42">
      <t>シケン</t>
    </rPh>
    <rPh sb="43" eb="45">
      <t>イッパン</t>
    </rPh>
    <rPh sb="45" eb="47">
      <t>セイキン</t>
    </rPh>
    <rPh sb="47" eb="48">
      <t>スウ</t>
    </rPh>
    <rPh sb="57" eb="59">
      <t>イカ</t>
    </rPh>
    <rPh sb="60" eb="62">
      <t>ダイチョウ</t>
    </rPh>
    <rPh sb="62" eb="63">
      <t>キン</t>
    </rPh>
    <rPh sb="63" eb="64">
      <t>グン</t>
    </rPh>
    <rPh sb="65" eb="67">
      <t>インセイ</t>
    </rPh>
    <phoneticPr fontId="1"/>
  </si>
  <si>
    <t>　</t>
    <phoneticPr fontId="1"/>
  </si>
  <si>
    <t>ヒドロキシプロピルセルロース</t>
    <phoneticPr fontId="1"/>
  </si>
  <si>
    <t>カルボキシメチルセルロースカルシウム</t>
    <phoneticPr fontId="1"/>
  </si>
  <si>
    <t>保管管理手順の順守で管理できる</t>
    <rPh sb="0" eb="2">
      <t>ホカン</t>
    </rPh>
    <rPh sb="2" eb="4">
      <t>カンリ</t>
    </rPh>
    <rPh sb="4" eb="6">
      <t>テジュン</t>
    </rPh>
    <rPh sb="7" eb="9">
      <t>ジュンシュ</t>
    </rPh>
    <rPh sb="10" eb="12">
      <t>カンリ</t>
    </rPh>
    <phoneticPr fontId="1"/>
  </si>
  <si>
    <t>金属片の混入</t>
    <rPh sb="0" eb="3">
      <t>キンゾクヘン</t>
    </rPh>
    <rPh sb="4" eb="6">
      <t>コンニュウ</t>
    </rPh>
    <phoneticPr fontId="1"/>
  </si>
  <si>
    <t>回転羽等の破損により、混入の恐れがある</t>
    <rPh sb="0" eb="2">
      <t>カイテン</t>
    </rPh>
    <rPh sb="2" eb="3">
      <t>ハネ</t>
    </rPh>
    <rPh sb="3" eb="4">
      <t>ナド</t>
    </rPh>
    <rPh sb="5" eb="7">
      <t>ハソン</t>
    </rPh>
    <rPh sb="11" eb="13">
      <t>コンニュウ</t>
    </rPh>
    <rPh sb="14" eb="15">
      <t>オソ</t>
    </rPh>
    <phoneticPr fontId="1"/>
  </si>
  <si>
    <t>乾燥機の部品破損等により、混入の恐れがある</t>
    <rPh sb="0" eb="3">
      <t>カンソウキ</t>
    </rPh>
    <rPh sb="4" eb="6">
      <t>ブヒン</t>
    </rPh>
    <rPh sb="6" eb="9">
      <t>ハソンナド</t>
    </rPh>
    <rPh sb="13" eb="15">
      <t>コンニュウ</t>
    </rPh>
    <rPh sb="16" eb="17">
      <t>オソ</t>
    </rPh>
    <phoneticPr fontId="1"/>
  </si>
  <si>
    <t>混合機の部品破損等により、混入の恐れがある</t>
    <rPh sb="0" eb="2">
      <t>コンゴウ</t>
    </rPh>
    <rPh sb="2" eb="3">
      <t>キ</t>
    </rPh>
    <rPh sb="4" eb="6">
      <t>ブヒン</t>
    </rPh>
    <rPh sb="6" eb="9">
      <t>ハソンナド</t>
    </rPh>
    <rPh sb="13" eb="15">
      <t>コンニュウ</t>
    </rPh>
    <rPh sb="16" eb="17">
      <t>オソ</t>
    </rPh>
    <phoneticPr fontId="1"/>
  </si>
  <si>
    <t>打錠機の部品破損等により、混入の恐れがある</t>
    <rPh sb="0" eb="2">
      <t>ダジョウ</t>
    </rPh>
    <rPh sb="2" eb="3">
      <t>キ</t>
    </rPh>
    <rPh sb="4" eb="6">
      <t>ブヒン</t>
    </rPh>
    <rPh sb="6" eb="9">
      <t>ハソンナド</t>
    </rPh>
    <rPh sb="13" eb="15">
      <t>コンニュウ</t>
    </rPh>
    <rPh sb="16" eb="17">
      <t>オソ</t>
    </rPh>
    <phoneticPr fontId="1"/>
  </si>
  <si>
    <t>コンドロイチン硫酸ナトリウム</t>
    <rPh sb="7" eb="9">
      <t>リュウサン</t>
    </rPh>
    <phoneticPr fontId="1"/>
  </si>
  <si>
    <t>保管（グルコサミン、コンドロイチン硫酸ナトリウム、乳糖、ヒドロキシプロピルセルロース、カルボキシメチルセルロースカルシウム、ステアリン酸カルシウム、ヒドロキシプロピルメチルセルロース）</t>
    <rPh sb="0" eb="2">
      <t>ホカン</t>
    </rPh>
    <rPh sb="17" eb="19">
      <t>リュウサン</t>
    </rPh>
    <rPh sb="25" eb="27">
      <t>ニュウトウ</t>
    </rPh>
    <phoneticPr fontId="1"/>
  </si>
  <si>
    <t>記載事項については製品標準書に記載されている内容を参考に記載すること。</t>
    <rPh sb="0" eb="2">
      <t>キサイ</t>
    </rPh>
    <rPh sb="2" eb="4">
      <t>ジコウ</t>
    </rPh>
    <rPh sb="9" eb="11">
      <t>セイヒン</t>
    </rPh>
    <rPh sb="11" eb="13">
      <t>ヒョウジュン</t>
    </rPh>
    <rPh sb="13" eb="14">
      <t>ショ</t>
    </rPh>
    <rPh sb="15" eb="17">
      <t>キサイ</t>
    </rPh>
    <rPh sb="22" eb="24">
      <t>ナイヨウ</t>
    </rPh>
    <rPh sb="25" eb="27">
      <t>サンコウ</t>
    </rPh>
    <rPh sb="28" eb="30">
      <t>キサイ</t>
    </rPh>
    <phoneticPr fontId="1"/>
  </si>
  <si>
    <t>有害化学物質の存在</t>
    <rPh sb="0" eb="2">
      <t>ユウガイ</t>
    </rPh>
    <rPh sb="2" eb="4">
      <t>カガク</t>
    </rPh>
    <rPh sb="4" eb="6">
      <t>ブッシツ</t>
    </rPh>
    <rPh sb="7" eb="9">
      <t>ソンザイ</t>
    </rPh>
    <phoneticPr fontId="1"/>
  </si>
  <si>
    <t>なし</t>
    <phoneticPr fontId="1"/>
  </si>
  <si>
    <t>なし</t>
    <phoneticPr fontId="1"/>
  </si>
  <si>
    <t>容器包装の規格基準に適合したものを使用している</t>
    <rPh sb="0" eb="2">
      <t>ヨウキ</t>
    </rPh>
    <rPh sb="2" eb="4">
      <t>ホウソウ</t>
    </rPh>
    <rPh sb="5" eb="7">
      <t>キカク</t>
    </rPh>
    <rPh sb="7" eb="9">
      <t>キジュン</t>
    </rPh>
    <rPh sb="10" eb="12">
      <t>テキゴウ</t>
    </rPh>
    <rPh sb="17" eb="19">
      <t>シヨウ</t>
    </rPh>
    <phoneticPr fontId="1"/>
  </si>
  <si>
    <t>包装資材①（容器本体、キャップ）</t>
    <rPh sb="0" eb="2">
      <t>ホウソウ</t>
    </rPh>
    <rPh sb="2" eb="4">
      <t>シザイ</t>
    </rPh>
    <rPh sb="6" eb="8">
      <t>ヨウキ</t>
    </rPh>
    <rPh sb="8" eb="10">
      <t>ホンタイ</t>
    </rPh>
    <phoneticPr fontId="1"/>
  </si>
  <si>
    <t>なし</t>
    <phoneticPr fontId="1"/>
  </si>
  <si>
    <t>No</t>
    <phoneticPr fontId="1"/>
  </si>
  <si>
    <t>（1）錠剤編</t>
    <rPh sb="3" eb="5">
      <t>ジョウザイ</t>
    </rPh>
    <rPh sb="5" eb="6">
      <t>ヘン</t>
    </rPh>
    <phoneticPr fontId="1"/>
  </si>
  <si>
    <t>（3）ハードカプセル剤編</t>
    <rPh sb="10" eb="11">
      <t>ザイ</t>
    </rPh>
    <rPh sb="11" eb="12">
      <t>ヘン</t>
    </rPh>
    <phoneticPr fontId="1"/>
  </si>
  <si>
    <t>（4）ソフトカプセル剤編</t>
    <rPh sb="10" eb="11">
      <t>ザイ</t>
    </rPh>
    <rPh sb="11" eb="12">
      <t>ヘン</t>
    </rPh>
    <phoneticPr fontId="1"/>
  </si>
  <si>
    <t>（5）液剤編</t>
    <rPh sb="3" eb="5">
      <t>エキザイ</t>
    </rPh>
    <rPh sb="5" eb="6">
      <t>ヘン</t>
    </rPh>
    <phoneticPr fontId="1"/>
  </si>
  <si>
    <t>（1）錠剤編</t>
    <rPh sb="3" eb="5">
      <t>ジョウザイ</t>
    </rPh>
    <phoneticPr fontId="1"/>
  </si>
  <si>
    <t>このモデル例は５製剤について基本的な作成事例を記載したものである。
各企業での作成に当たっては、製品毎の実態に合わせ実行可能である合理的なものを作成されたい。</t>
    <rPh sb="5" eb="6">
      <t>レイ</t>
    </rPh>
    <rPh sb="8" eb="10">
      <t>セイザイ</t>
    </rPh>
    <rPh sb="14" eb="17">
      <t>キホンテキ</t>
    </rPh>
    <rPh sb="18" eb="20">
      <t>サクセイ</t>
    </rPh>
    <rPh sb="20" eb="22">
      <t>ジレイ</t>
    </rPh>
    <rPh sb="23" eb="25">
      <t>キサイ</t>
    </rPh>
    <rPh sb="48" eb="49">
      <t>セイ</t>
    </rPh>
    <rPh sb="49" eb="50">
      <t>ヒン</t>
    </rPh>
    <rPh sb="50" eb="51">
      <t>ゴト</t>
    </rPh>
    <phoneticPr fontId="1"/>
  </si>
  <si>
    <t>簡易専用水道の管理に従い、毎日、週１回、及び貯水槽内部の洗浄前後に所定の検査を行うことで管理できる</t>
    <rPh sb="0" eb="2">
      <t>カンイ</t>
    </rPh>
    <rPh sb="2" eb="4">
      <t>センヨウ</t>
    </rPh>
    <rPh sb="4" eb="6">
      <t>スイドウ</t>
    </rPh>
    <rPh sb="7" eb="9">
      <t>カンリ</t>
    </rPh>
    <rPh sb="10" eb="11">
      <t>シタガ</t>
    </rPh>
    <rPh sb="13" eb="15">
      <t>マイニチ</t>
    </rPh>
    <rPh sb="16" eb="17">
      <t>シュウ</t>
    </rPh>
    <rPh sb="18" eb="19">
      <t>カイ</t>
    </rPh>
    <rPh sb="20" eb="21">
      <t>オヨ</t>
    </rPh>
    <rPh sb="22" eb="25">
      <t>チョスイソウ</t>
    </rPh>
    <rPh sb="25" eb="27">
      <t>ナイブ</t>
    </rPh>
    <rPh sb="28" eb="30">
      <t>センジョウ</t>
    </rPh>
    <rPh sb="30" eb="31">
      <t>ゼン</t>
    </rPh>
    <rPh sb="31" eb="32">
      <t>ゴ</t>
    </rPh>
    <rPh sb="33" eb="35">
      <t>ショテイ</t>
    </rPh>
    <rPh sb="36" eb="38">
      <t>ケンサ</t>
    </rPh>
    <rPh sb="39" eb="40">
      <t>オコナ</t>
    </rPh>
    <rPh sb="44" eb="46">
      <t>カンリ</t>
    </rPh>
    <phoneticPr fontId="1"/>
  </si>
  <si>
    <t>簡易専用水道の管理に従い、毎日、週１回、及び貯水槽内部の洗浄前後に所定の検査を行うことで管理できる</t>
    <rPh sb="0" eb="2">
      <t>カンイ</t>
    </rPh>
    <rPh sb="2" eb="4">
      <t>センヨウ</t>
    </rPh>
    <rPh sb="4" eb="6">
      <t>スイドウ</t>
    </rPh>
    <rPh sb="7" eb="9">
      <t>カンリ</t>
    </rPh>
    <rPh sb="10" eb="11">
      <t>シタガ</t>
    </rPh>
    <rPh sb="13" eb="15">
      <t>マイニチ</t>
    </rPh>
    <rPh sb="16" eb="17">
      <t>シュウ</t>
    </rPh>
    <rPh sb="18" eb="19">
      <t>カイ</t>
    </rPh>
    <rPh sb="20" eb="21">
      <t>オヨ</t>
    </rPh>
    <rPh sb="22" eb="25">
      <t>チョスイソウ</t>
    </rPh>
    <rPh sb="25" eb="27">
      <t>ナイブ</t>
    </rPh>
    <rPh sb="28" eb="30">
      <t>センジョウ</t>
    </rPh>
    <rPh sb="30" eb="32">
      <t>ゼンゴ</t>
    </rPh>
    <rPh sb="33" eb="35">
      <t>ショテイ</t>
    </rPh>
    <rPh sb="36" eb="38">
      <t>ケンサ</t>
    </rPh>
    <rPh sb="39" eb="40">
      <t>オコナ</t>
    </rPh>
    <rPh sb="44" eb="46">
      <t>カンリ</t>
    </rPh>
    <phoneticPr fontId="1"/>
  </si>
  <si>
    <t>１日６錠</t>
    <rPh sb="1" eb="2">
      <t>ニチ</t>
    </rPh>
    <rPh sb="3" eb="4">
      <t>ジョウ</t>
    </rPh>
    <phoneticPr fontId="1"/>
  </si>
  <si>
    <t>エタノール</t>
    <phoneticPr fontId="1"/>
  </si>
  <si>
    <t>適量</t>
    <rPh sb="0" eb="2">
      <t>テキリョウ</t>
    </rPh>
    <phoneticPr fontId="1"/>
  </si>
  <si>
    <t>食添</t>
    <rPh sb="0" eb="2">
      <t>ショクテン</t>
    </rPh>
    <phoneticPr fontId="1"/>
  </si>
  <si>
    <t>溶剤</t>
    <rPh sb="0" eb="2">
      <t>ヨウザイ</t>
    </rPh>
    <phoneticPr fontId="1"/>
  </si>
  <si>
    <t>⑧</t>
    <phoneticPr fontId="1"/>
  </si>
  <si>
    <t>⑨</t>
    <phoneticPr fontId="1"/>
  </si>
  <si>
    <t>（撹拌時間：　澄明になったことを確認）</t>
    <rPh sb="1" eb="3">
      <t>カクハン</t>
    </rPh>
    <rPh sb="3" eb="5">
      <t>ジカン</t>
    </rPh>
    <rPh sb="7" eb="9">
      <t>チョウメイ</t>
    </rPh>
    <rPh sb="16" eb="18">
      <t>カクニン</t>
    </rPh>
    <phoneticPr fontId="1"/>
  </si>
  <si>
    <t>保管（エタノール）</t>
    <rPh sb="0" eb="2">
      <t>ホカン</t>
    </rPh>
    <phoneticPr fontId="1"/>
  </si>
  <si>
    <t>なし</t>
    <phoneticPr fontId="1"/>
  </si>
  <si>
    <t>包装資材②（ラベル、化粧箱、段ボール箱）</t>
    <rPh sb="0" eb="2">
      <t>ホウソウ</t>
    </rPh>
    <rPh sb="2" eb="4">
      <t>シザイ</t>
    </rPh>
    <rPh sb="10" eb="12">
      <t>ケショウ</t>
    </rPh>
    <rPh sb="12" eb="13">
      <t>バコ</t>
    </rPh>
    <rPh sb="14" eb="15">
      <t>ダン</t>
    </rPh>
    <rPh sb="18" eb="19">
      <t>バコ</t>
    </rPh>
    <phoneticPr fontId="1"/>
  </si>
  <si>
    <t>なし</t>
    <phoneticPr fontId="1"/>
  </si>
  <si>
    <t>保管（ラベル、化粧箱、段ボール箱）</t>
    <rPh sb="0" eb="2">
      <t>ホカン</t>
    </rPh>
    <rPh sb="7" eb="9">
      <t>ケショウ</t>
    </rPh>
    <rPh sb="9" eb="10">
      <t>バコ</t>
    </rPh>
    <rPh sb="11" eb="12">
      <t>ダン</t>
    </rPh>
    <rPh sb="15" eb="16">
      <t>バコ</t>
    </rPh>
    <phoneticPr fontId="1"/>
  </si>
  <si>
    <t>計</t>
    <rPh sb="0" eb="1">
      <t>ケイ</t>
    </rPh>
    <phoneticPr fontId="1"/>
  </si>
  <si>
    <t>食品製造用水</t>
    <rPh sb="0" eb="2">
      <t>ショクヒン</t>
    </rPh>
    <rPh sb="2" eb="4">
      <t>セイゾウ</t>
    </rPh>
    <rPh sb="4" eb="6">
      <t>ヨウスイ</t>
    </rPh>
    <phoneticPr fontId="1"/>
  </si>
  <si>
    <t>原材料に関する事項</t>
    <rPh sb="0" eb="3">
      <t>ゲンザイリョウ</t>
    </rPh>
    <rPh sb="4" eb="5">
      <t>カン</t>
    </rPh>
    <rPh sb="7" eb="9">
      <t>ジコウ</t>
    </rPh>
    <phoneticPr fontId="1"/>
  </si>
  <si>
    <t>グルコサミン、コンドロイチン硫酸ナトリウム、乳糖、ヒドロキシプロピルセルロース、カルボキシメチルセルロースカルシウム、ステアリン酸カルシウム、ヒドロキシプロピルメチルセルロース、エタノール、食品製造用水</t>
    <rPh sb="14" eb="16">
      <t>リュウサン</t>
    </rPh>
    <rPh sb="22" eb="24">
      <t>ニュウトウ</t>
    </rPh>
    <rPh sb="64" eb="65">
      <t>サン</t>
    </rPh>
    <rPh sb="95" eb="97">
      <t>ショクヒン</t>
    </rPh>
    <rPh sb="97" eb="99">
      <t>セイゾウ</t>
    </rPh>
    <rPh sb="99" eb="101">
      <t>ヨウスイ</t>
    </rPh>
    <phoneticPr fontId="1"/>
  </si>
  <si>
    <t>使用基準のある添加物の名称とその使用基準</t>
    <rPh sb="0" eb="2">
      <t>シヨウ</t>
    </rPh>
    <rPh sb="2" eb="4">
      <t>キジュン</t>
    </rPh>
    <rPh sb="7" eb="10">
      <t>テンカブツ</t>
    </rPh>
    <rPh sb="11" eb="13">
      <t>メイショウ</t>
    </rPh>
    <rPh sb="16" eb="18">
      <t>シヨウ</t>
    </rPh>
    <rPh sb="18" eb="20">
      <t>キジュン</t>
    </rPh>
    <phoneticPr fontId="1"/>
  </si>
  <si>
    <t>容器：PET容器、キャップ：PE</t>
    <rPh sb="0" eb="2">
      <t>ヨウキ</t>
    </rPh>
    <rPh sb="6" eb="8">
      <t>ヨウキ</t>
    </rPh>
    <phoneticPr fontId="1"/>
  </si>
  <si>
    <t>製品規格
（出荷時及び賞味期限内）</t>
    <rPh sb="0" eb="2">
      <t>セイヒン</t>
    </rPh>
    <rPh sb="2" eb="4">
      <t>キカク</t>
    </rPh>
    <rPh sb="6" eb="8">
      <t>シュッカ</t>
    </rPh>
    <rPh sb="8" eb="9">
      <t>ジ</t>
    </rPh>
    <rPh sb="9" eb="10">
      <t>オヨ</t>
    </rPh>
    <rPh sb="11" eb="13">
      <t>ショウミ</t>
    </rPh>
    <rPh sb="13" eb="15">
      <t>キゲン</t>
    </rPh>
    <rPh sb="15" eb="16">
      <t>ナイ</t>
    </rPh>
    <phoneticPr fontId="1"/>
  </si>
  <si>
    <t>洗浄(エアー）</t>
    <rPh sb="0" eb="2">
      <t>センジョウ</t>
    </rPh>
    <phoneticPr fontId="1"/>
  </si>
  <si>
    <t>存在の可能性があるが、製造者への衛生管理状況の確認(監査、指導等）及び品質保証書（試験成績書）で管理できる</t>
    <rPh sb="0" eb="2">
      <t>ソンザイ</t>
    </rPh>
    <rPh sb="3" eb="6">
      <t>カノウセイ</t>
    </rPh>
    <rPh sb="11" eb="13">
      <t>セイゾウ</t>
    </rPh>
    <rPh sb="13" eb="14">
      <t>シャ</t>
    </rPh>
    <rPh sb="16" eb="18">
      <t>エイセイ</t>
    </rPh>
    <rPh sb="18" eb="20">
      <t>カンリ</t>
    </rPh>
    <rPh sb="20" eb="22">
      <t>ジョウキョウ</t>
    </rPh>
    <rPh sb="23" eb="25">
      <t>カクニン</t>
    </rPh>
    <rPh sb="26" eb="28">
      <t>カンサ</t>
    </rPh>
    <rPh sb="29" eb="31">
      <t>シドウ</t>
    </rPh>
    <rPh sb="31" eb="32">
      <t>トウ</t>
    </rPh>
    <rPh sb="33" eb="34">
      <t>オヨ</t>
    </rPh>
    <rPh sb="35" eb="37">
      <t>ヒンシツ</t>
    </rPh>
    <rPh sb="37" eb="39">
      <t>ホショウ</t>
    </rPh>
    <rPh sb="39" eb="40">
      <t>ショ</t>
    </rPh>
    <rPh sb="41" eb="43">
      <t>シケン</t>
    </rPh>
    <rPh sb="43" eb="46">
      <t>セイセキショ</t>
    </rPh>
    <rPh sb="48" eb="50">
      <t>カンリ</t>
    </rPh>
    <phoneticPr fontId="1"/>
  </si>
  <si>
    <t xml:space="preserve">
食品製造用水
</t>
    <rPh sb="1" eb="3">
      <t>ショクヒン</t>
    </rPh>
    <rPh sb="3" eb="5">
      <t>セイゾウ</t>
    </rPh>
    <rPh sb="5" eb="7">
      <t>ヨウスイ</t>
    </rPh>
    <phoneticPr fontId="1"/>
  </si>
  <si>
    <t>不適切な管理（開封保管等）で汚染の可能性があるが、開封口を閉じる等保管管理手順の順守で管理できる</t>
    <rPh sb="0" eb="3">
      <t>フテキセツ</t>
    </rPh>
    <rPh sb="4" eb="6">
      <t>カンリ</t>
    </rPh>
    <rPh sb="7" eb="9">
      <t>カイフウ</t>
    </rPh>
    <rPh sb="9" eb="11">
      <t>ホカン</t>
    </rPh>
    <rPh sb="11" eb="12">
      <t>ナド</t>
    </rPh>
    <rPh sb="14" eb="16">
      <t>オセン</t>
    </rPh>
    <rPh sb="17" eb="20">
      <t>カノウセイ</t>
    </rPh>
    <rPh sb="25" eb="27">
      <t>カイフウ</t>
    </rPh>
    <rPh sb="27" eb="28">
      <t>グチ</t>
    </rPh>
    <rPh sb="29" eb="30">
      <t>ト</t>
    </rPh>
    <rPh sb="32" eb="33">
      <t>ナド</t>
    </rPh>
    <rPh sb="33" eb="35">
      <t>ホカン</t>
    </rPh>
    <rPh sb="35" eb="37">
      <t>カンリ</t>
    </rPh>
    <rPh sb="37" eb="39">
      <t>テジュン</t>
    </rPh>
    <rPh sb="40" eb="42">
      <t>ジュンシュ</t>
    </rPh>
    <rPh sb="43" eb="45">
      <t>カンリ</t>
    </rPh>
    <phoneticPr fontId="1"/>
  </si>
  <si>
    <t>不適切な管理（開封保管等）で異物混入の可能性があるが、開封口を閉じる等保管管理手順の順守で管理できる</t>
    <rPh sb="0" eb="3">
      <t>フテキセツ</t>
    </rPh>
    <rPh sb="4" eb="6">
      <t>カンリ</t>
    </rPh>
    <rPh sb="7" eb="9">
      <t>カイフウ</t>
    </rPh>
    <rPh sb="9" eb="11">
      <t>ホカン</t>
    </rPh>
    <rPh sb="11" eb="12">
      <t>ナド</t>
    </rPh>
    <rPh sb="14" eb="16">
      <t>イブツ</t>
    </rPh>
    <rPh sb="16" eb="18">
      <t>コンニュウ</t>
    </rPh>
    <rPh sb="19" eb="22">
      <t>カノウセイ</t>
    </rPh>
    <rPh sb="27" eb="29">
      <t>カイフウ</t>
    </rPh>
    <rPh sb="29" eb="30">
      <t>グチ</t>
    </rPh>
    <rPh sb="31" eb="32">
      <t>ト</t>
    </rPh>
    <rPh sb="34" eb="35">
      <t>ナド</t>
    </rPh>
    <rPh sb="35" eb="37">
      <t>ホカン</t>
    </rPh>
    <rPh sb="37" eb="39">
      <t>カンリ</t>
    </rPh>
    <rPh sb="39" eb="41">
      <t>テジュン</t>
    </rPh>
    <rPh sb="42" eb="44">
      <t>ジュンシュ</t>
    </rPh>
    <rPh sb="45" eb="47">
      <t>カンリ</t>
    </rPh>
    <phoneticPr fontId="1"/>
  </si>
  <si>
    <t>洗浄（エアー）
（容器本体）</t>
    <rPh sb="0" eb="2">
      <t>センジョウ</t>
    </rPh>
    <rPh sb="9" eb="11">
      <t>ヨウキ</t>
    </rPh>
    <rPh sb="11" eb="13">
      <t>ホンタイ</t>
    </rPh>
    <phoneticPr fontId="1"/>
  </si>
  <si>
    <t>練合剤の放置により、病原微生物の増殖が考えられるが、製造指図書、作業手順書で練合時間を限定して管理できる</t>
    <rPh sb="0" eb="1">
      <t>ネ</t>
    </rPh>
    <rPh sb="1" eb="2">
      <t>ゴウ</t>
    </rPh>
    <rPh sb="2" eb="3">
      <t>ザイ</t>
    </rPh>
    <rPh sb="4" eb="6">
      <t>ホウチ</t>
    </rPh>
    <rPh sb="10" eb="12">
      <t>ビョウゲン</t>
    </rPh>
    <rPh sb="12" eb="15">
      <t>ビセイブツ</t>
    </rPh>
    <rPh sb="16" eb="18">
      <t>ゾウショク</t>
    </rPh>
    <rPh sb="19" eb="20">
      <t>カンガ</t>
    </rPh>
    <rPh sb="26" eb="28">
      <t>セイゾウ</t>
    </rPh>
    <rPh sb="28" eb="31">
      <t>サシズショ</t>
    </rPh>
    <rPh sb="32" eb="34">
      <t>サギョウ</t>
    </rPh>
    <rPh sb="34" eb="37">
      <t>テジュンショ</t>
    </rPh>
    <rPh sb="38" eb="40">
      <t>ネリアイ</t>
    </rPh>
    <rPh sb="40" eb="42">
      <t>ジカン</t>
    </rPh>
    <rPh sb="43" eb="45">
      <t>ゲンテイ</t>
    </rPh>
    <rPh sb="47" eb="49">
      <t>カンリ</t>
    </rPh>
    <phoneticPr fontId="1"/>
  </si>
  <si>
    <t>機器の不具合で残存する可能性がある</t>
    <rPh sb="0" eb="2">
      <t>キキ</t>
    </rPh>
    <rPh sb="3" eb="6">
      <t>フグアイ</t>
    </rPh>
    <rPh sb="7" eb="9">
      <t>ザンゾン</t>
    </rPh>
    <rPh sb="11" eb="13">
      <t>カノウ</t>
    </rPh>
    <rPh sb="13" eb="14">
      <t>セイ</t>
    </rPh>
    <phoneticPr fontId="1"/>
  </si>
  <si>
    <t>Yes</t>
    <phoneticPr fontId="1"/>
  </si>
  <si>
    <t>存在の可能性がある</t>
    <rPh sb="0" eb="2">
      <t>ソンザイ</t>
    </rPh>
    <rPh sb="3" eb="6">
      <t>カノウセイ</t>
    </rPh>
    <phoneticPr fontId="1"/>
  </si>
  <si>
    <t>No</t>
    <phoneticPr fontId="1"/>
  </si>
  <si>
    <t>①原料試験成績書の添付が無い場合は、倉庫担当者は購入先へ試験成績書を要望し、提出のない場合は受入れを拒否する
②品質管理責任者が不適合と判定した場合、不適合品置き場所に移動し、合格品と区別する
③品質管理責任者は不適合となった情報を関連部署へ連絡する
④製造管理責任者は異常時対応手順書に従い処理する
担当者：倉庫担当者、品質管理責任者、製造管理責任者</t>
    <rPh sb="1" eb="3">
      <t>ゲンリョウ</t>
    </rPh>
    <rPh sb="3" eb="5">
      <t>シケン</t>
    </rPh>
    <rPh sb="5" eb="8">
      <t>セイセキショ</t>
    </rPh>
    <rPh sb="9" eb="11">
      <t>テンプ</t>
    </rPh>
    <rPh sb="12" eb="13">
      <t>ナ</t>
    </rPh>
    <rPh sb="14" eb="16">
      <t>バアイ</t>
    </rPh>
    <rPh sb="18" eb="20">
      <t>ソウコ</t>
    </rPh>
    <rPh sb="20" eb="23">
      <t>タントウシャ</t>
    </rPh>
    <rPh sb="24" eb="26">
      <t>コウニュウ</t>
    </rPh>
    <rPh sb="26" eb="27">
      <t>サキ</t>
    </rPh>
    <rPh sb="28" eb="30">
      <t>シケン</t>
    </rPh>
    <rPh sb="30" eb="33">
      <t>セイセキショ</t>
    </rPh>
    <rPh sb="34" eb="36">
      <t>ヨウボウ</t>
    </rPh>
    <rPh sb="38" eb="40">
      <t>テイシュツ</t>
    </rPh>
    <rPh sb="43" eb="45">
      <t>バアイ</t>
    </rPh>
    <rPh sb="46" eb="48">
      <t>ウケイ</t>
    </rPh>
    <rPh sb="50" eb="52">
      <t>キョヒ</t>
    </rPh>
    <rPh sb="64" eb="67">
      <t>フテキゴウ</t>
    </rPh>
    <rPh sb="68" eb="70">
      <t>ハンテイ</t>
    </rPh>
    <rPh sb="72" eb="74">
      <t>バアイ</t>
    </rPh>
    <rPh sb="75" eb="78">
      <t>フテキゴウ</t>
    </rPh>
    <rPh sb="78" eb="79">
      <t>ヒン</t>
    </rPh>
    <rPh sb="79" eb="80">
      <t>オ</t>
    </rPh>
    <rPh sb="81" eb="82">
      <t>バ</t>
    </rPh>
    <rPh sb="82" eb="83">
      <t>ショ</t>
    </rPh>
    <rPh sb="84" eb="86">
      <t>イドウ</t>
    </rPh>
    <rPh sb="88" eb="90">
      <t>ゴウカク</t>
    </rPh>
    <rPh sb="90" eb="91">
      <t>ヒン</t>
    </rPh>
    <rPh sb="92" eb="94">
      <t>クベツ</t>
    </rPh>
    <rPh sb="98" eb="100">
      <t>ヒンシツ</t>
    </rPh>
    <rPh sb="100" eb="102">
      <t>カンリ</t>
    </rPh>
    <rPh sb="102" eb="104">
      <t>セキニン</t>
    </rPh>
    <rPh sb="104" eb="105">
      <t>シャ</t>
    </rPh>
    <rPh sb="106" eb="109">
      <t>フテキゴウ</t>
    </rPh>
    <rPh sb="113" eb="115">
      <t>ジョウホウ</t>
    </rPh>
    <rPh sb="116" eb="118">
      <t>カンレン</t>
    </rPh>
    <rPh sb="118" eb="120">
      <t>ブショ</t>
    </rPh>
    <rPh sb="121" eb="123">
      <t>レンラク</t>
    </rPh>
    <rPh sb="127" eb="129">
      <t>セイゾウ</t>
    </rPh>
    <rPh sb="129" eb="131">
      <t>カンリ</t>
    </rPh>
    <rPh sb="131" eb="133">
      <t>セキニン</t>
    </rPh>
    <rPh sb="133" eb="134">
      <t>シャ</t>
    </rPh>
    <rPh sb="135" eb="137">
      <t>イジョウ</t>
    </rPh>
    <rPh sb="137" eb="138">
      <t>ジ</t>
    </rPh>
    <rPh sb="138" eb="140">
      <t>タイオウ</t>
    </rPh>
    <rPh sb="140" eb="143">
      <t>テジュンショ</t>
    </rPh>
    <rPh sb="144" eb="145">
      <t>シタガ</t>
    </rPh>
    <rPh sb="146" eb="148">
      <t>ショリ</t>
    </rPh>
    <rPh sb="151" eb="154">
      <t>タントウシャ</t>
    </rPh>
    <rPh sb="161" eb="163">
      <t>ヒンシツ</t>
    </rPh>
    <rPh sb="163" eb="165">
      <t>カンリ</t>
    </rPh>
    <rPh sb="165" eb="167">
      <t>セキニン</t>
    </rPh>
    <rPh sb="167" eb="168">
      <t>シャ</t>
    </rPh>
    <rPh sb="169" eb="171">
      <t>セイゾウ</t>
    </rPh>
    <rPh sb="171" eb="173">
      <t>カンリ</t>
    </rPh>
    <rPh sb="173" eb="175">
      <t>セキニン</t>
    </rPh>
    <rPh sb="175" eb="176">
      <t>シャ</t>
    </rPh>
    <phoneticPr fontId="1"/>
  </si>
  <si>
    <t>Yes</t>
    <phoneticPr fontId="1"/>
  </si>
  <si>
    <t>製造指図書に従い、ダブルチェックにより管理する</t>
    <rPh sb="0" eb="2">
      <t>セイゾウ</t>
    </rPh>
    <rPh sb="2" eb="5">
      <t>サシズショ</t>
    </rPh>
    <rPh sb="6" eb="7">
      <t>シタガ</t>
    </rPh>
    <rPh sb="19" eb="21">
      <t>カンリ</t>
    </rPh>
    <phoneticPr fontId="1"/>
  </si>
  <si>
    <t>製造指図書に従い、ダブルチェックにより管理する</t>
    <rPh sb="0" eb="2">
      <t>セイゾウ</t>
    </rPh>
    <rPh sb="2" eb="5">
      <t>サシズショ</t>
    </rPh>
    <rPh sb="6" eb="7">
      <t>シタガ</t>
    </rPh>
    <rPh sb="19" eb="21">
      <t>カンリ</t>
    </rPh>
    <phoneticPr fontId="1"/>
  </si>
  <si>
    <t>金属検出機保守点検記録、モニタリング記録（製造記録）、改善措置記録、検証記録</t>
    <rPh sb="0" eb="2">
      <t>キンゾク</t>
    </rPh>
    <rPh sb="2" eb="4">
      <t>ケンシュツ</t>
    </rPh>
    <rPh sb="4" eb="5">
      <t>キ</t>
    </rPh>
    <rPh sb="5" eb="7">
      <t>ホシュ</t>
    </rPh>
    <rPh sb="7" eb="9">
      <t>テンケン</t>
    </rPh>
    <rPh sb="9" eb="11">
      <t>キロク</t>
    </rPh>
    <rPh sb="18" eb="20">
      <t>キロク</t>
    </rPh>
    <rPh sb="21" eb="23">
      <t>セイゾウ</t>
    </rPh>
    <rPh sb="23" eb="25">
      <t>キロク</t>
    </rPh>
    <rPh sb="27" eb="29">
      <t>カイゼン</t>
    </rPh>
    <rPh sb="29" eb="31">
      <t>ソチ</t>
    </rPh>
    <rPh sb="31" eb="33">
      <t>キロク</t>
    </rPh>
    <rPh sb="34" eb="36">
      <t>ケンショウ</t>
    </rPh>
    <rPh sb="36" eb="38">
      <t>キロク</t>
    </rPh>
    <phoneticPr fontId="1"/>
  </si>
  <si>
    <t>製造指図書、モニタリング記録（製造記録）、改善措置記録、日常点検記録、校正記録</t>
    <rPh sb="0" eb="2">
      <t>セイゾウ</t>
    </rPh>
    <rPh sb="2" eb="4">
      <t>サシズ</t>
    </rPh>
    <rPh sb="4" eb="5">
      <t>ショ</t>
    </rPh>
    <rPh sb="12" eb="14">
      <t>キロク</t>
    </rPh>
    <rPh sb="15" eb="17">
      <t>セイゾウ</t>
    </rPh>
    <rPh sb="17" eb="19">
      <t>キロク</t>
    </rPh>
    <rPh sb="21" eb="23">
      <t>カイゼン</t>
    </rPh>
    <rPh sb="23" eb="25">
      <t>ソチ</t>
    </rPh>
    <rPh sb="25" eb="27">
      <t>キロク</t>
    </rPh>
    <rPh sb="28" eb="30">
      <t>ニチジョウ</t>
    </rPh>
    <rPh sb="30" eb="32">
      <t>テンケン</t>
    </rPh>
    <rPh sb="32" eb="34">
      <t>キロク</t>
    </rPh>
    <rPh sb="35" eb="37">
      <t>コウセイ</t>
    </rPh>
    <rPh sb="37" eb="39">
      <t>キロク</t>
    </rPh>
    <phoneticPr fontId="1"/>
  </si>
  <si>
    <t>機能発現を意図して配合される原材料の秤量ミスなどによる過剰配合は、当該食品の安全性に重大な悪影響を及ぼす可能性がある。特に錠剤・カプセル状の健康食品では一般食品のように風味や食感などの異常を官能評価では検知出来ないため、秤量ミスを防止する取組みが極めて重要である。健康食品GMPでは、製造指図書でダブルチェックを求めているが、あえて本危害要因分析表でもCCPとした。</t>
    <rPh sb="0" eb="2">
      <t>キノウ</t>
    </rPh>
    <rPh sb="2" eb="4">
      <t>ハツゲン</t>
    </rPh>
    <rPh sb="5" eb="7">
      <t>イト</t>
    </rPh>
    <rPh sb="9" eb="11">
      <t>ハイゴウ</t>
    </rPh>
    <rPh sb="14" eb="17">
      <t>ゲンザイリョウ</t>
    </rPh>
    <rPh sb="18" eb="20">
      <t>ヒョウリョウ</t>
    </rPh>
    <rPh sb="27" eb="29">
      <t>カジョウ</t>
    </rPh>
    <rPh sb="29" eb="31">
      <t>ハイゴウ</t>
    </rPh>
    <rPh sb="33" eb="35">
      <t>トウガイ</t>
    </rPh>
    <rPh sb="35" eb="37">
      <t>ショクヒン</t>
    </rPh>
    <rPh sb="38" eb="41">
      <t>アンゼンセイ</t>
    </rPh>
    <rPh sb="42" eb="44">
      <t>ジュウダイ</t>
    </rPh>
    <rPh sb="45" eb="48">
      <t>アクエイキョウ</t>
    </rPh>
    <rPh sb="49" eb="50">
      <t>オヨ</t>
    </rPh>
    <rPh sb="52" eb="55">
      <t>カノウセイ</t>
    </rPh>
    <rPh sb="59" eb="60">
      <t>トク</t>
    </rPh>
    <rPh sb="61" eb="63">
      <t>ジョウザイ</t>
    </rPh>
    <rPh sb="68" eb="69">
      <t>ジョウ</t>
    </rPh>
    <rPh sb="70" eb="72">
      <t>ケンコウ</t>
    </rPh>
    <rPh sb="72" eb="74">
      <t>ショクヒン</t>
    </rPh>
    <rPh sb="76" eb="78">
      <t>イッパン</t>
    </rPh>
    <rPh sb="78" eb="80">
      <t>ショクヒン</t>
    </rPh>
    <rPh sb="84" eb="86">
      <t>フウミ</t>
    </rPh>
    <rPh sb="87" eb="89">
      <t>ショッカン</t>
    </rPh>
    <rPh sb="92" eb="94">
      <t>イジョウ</t>
    </rPh>
    <rPh sb="95" eb="97">
      <t>カンノウ</t>
    </rPh>
    <rPh sb="97" eb="99">
      <t>ヒョウカ</t>
    </rPh>
    <rPh sb="101" eb="103">
      <t>ケンチ</t>
    </rPh>
    <rPh sb="103" eb="105">
      <t>デキ</t>
    </rPh>
    <rPh sb="110" eb="112">
      <t>ヒョウリョウ</t>
    </rPh>
    <rPh sb="115" eb="117">
      <t>ボウシ</t>
    </rPh>
    <rPh sb="119" eb="121">
      <t>トリク</t>
    </rPh>
    <rPh sb="123" eb="124">
      <t>キワ</t>
    </rPh>
    <rPh sb="126" eb="128">
      <t>ジュウヨウ</t>
    </rPh>
    <rPh sb="132" eb="134">
      <t>ケンコウ</t>
    </rPh>
    <rPh sb="134" eb="136">
      <t>ショクヒン</t>
    </rPh>
    <rPh sb="142" eb="144">
      <t>セイゾウ</t>
    </rPh>
    <rPh sb="144" eb="147">
      <t>サシズショ</t>
    </rPh>
    <rPh sb="156" eb="157">
      <t>モト</t>
    </rPh>
    <rPh sb="166" eb="167">
      <t>ホン</t>
    </rPh>
    <rPh sb="167" eb="169">
      <t>キガイ</t>
    </rPh>
    <rPh sb="169" eb="171">
      <t>ヨウイン</t>
    </rPh>
    <rPh sb="171" eb="173">
      <t>ブンセキ</t>
    </rPh>
    <rPh sb="173" eb="174">
      <t>ヒョウ</t>
    </rPh>
    <phoneticPr fontId="1"/>
  </si>
  <si>
    <t>金属
異物検査</t>
    <rPh sb="0" eb="2">
      <t>キンゾク</t>
    </rPh>
    <rPh sb="3" eb="5">
      <t>イブツ</t>
    </rPh>
    <rPh sb="5" eb="7">
      <t>ケンサ</t>
    </rPh>
    <phoneticPr fontId="1"/>
  </si>
  <si>
    <t>CCP１</t>
  </si>
  <si>
    <t>Ｎｏ</t>
  </si>
  <si>
    <t>＊</t>
    <phoneticPr fontId="1"/>
  </si>
  <si>
    <t>CCP2</t>
    <phoneticPr fontId="1"/>
  </si>
  <si>
    <t>CCP3</t>
    <phoneticPr fontId="1"/>
  </si>
  <si>
    <t>後工程　22金属異物検査で排除できる</t>
    <rPh sb="0" eb="1">
      <t>ノチ</t>
    </rPh>
    <rPh sb="1" eb="3">
      <t>コウテイ</t>
    </rPh>
    <rPh sb="6" eb="8">
      <t>キンゾク</t>
    </rPh>
    <rPh sb="8" eb="10">
      <t>イブツ</t>
    </rPh>
    <rPh sb="10" eb="12">
      <t>ケンサ</t>
    </rPh>
    <rPh sb="13" eb="15">
      <t>ハイジョ</t>
    </rPh>
    <phoneticPr fontId="1"/>
  </si>
  <si>
    <t>製造指図書どおりの配合量が保証されていること</t>
    <rPh sb="0" eb="2">
      <t>セイゾウ</t>
    </rPh>
    <rPh sb="2" eb="5">
      <t>サシズショ</t>
    </rPh>
    <rPh sb="9" eb="11">
      <t>ハイゴウ</t>
    </rPh>
    <rPh sb="11" eb="12">
      <t>リョウ</t>
    </rPh>
    <rPh sb="13" eb="15">
      <t>ホショウ</t>
    </rPh>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</si>
  <si>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</si>
  <si>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</si>
  <si>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t>
    <phoneticPr fontId="1"/>
  </si>
  <si>
    <t>注）</t>
    <rPh sb="0" eb="1">
      <t>チュウ</t>
    </rPh>
    <phoneticPr fontId="1"/>
  </si>
  <si>
    <t>各原材料について、含まれる可能性がある生理活性物質等による安全性については別途確認が必要である。</t>
    <phoneticPr fontId="1"/>
  </si>
  <si>
    <t>１錠中の
含量（ｍｇ）</t>
    <rPh sb="1" eb="2">
      <t>ジョウ</t>
    </rPh>
    <rPh sb="2" eb="3">
      <t>チュウ</t>
    </rPh>
    <rPh sb="5" eb="7">
      <t>ガンリョウ</t>
    </rPh>
    <phoneticPr fontId="1"/>
  </si>
  <si>
    <t>製造者への品質管理状況の確認(監査、指導等）を行う。更に購入先の試験成績書の確認、及び同一性の確認試験を行い管理する</t>
    <rPh sb="5" eb="7">
      <t>ヒンシツ</t>
    </rPh>
    <rPh sb="23" eb="24">
      <t>オコナ</t>
    </rPh>
    <rPh sb="26" eb="27">
      <t>サラ</t>
    </rPh>
    <rPh sb="28" eb="30">
      <t>コウニュウ</t>
    </rPh>
    <rPh sb="30" eb="31">
      <t>サキ</t>
    </rPh>
    <rPh sb="32" eb="34">
      <t>シケン</t>
    </rPh>
    <rPh sb="34" eb="37">
      <t>セイセキショ</t>
    </rPh>
    <rPh sb="38" eb="40">
      <t>カクニン</t>
    </rPh>
    <rPh sb="41" eb="42">
      <t>オヨ</t>
    </rPh>
    <rPh sb="43" eb="46">
      <t>ドウイツセイ</t>
    </rPh>
    <rPh sb="47" eb="49">
      <t>カクニン</t>
    </rPh>
    <rPh sb="49" eb="51">
      <t>シケン</t>
    </rPh>
    <rPh sb="52" eb="53">
      <t>オコナ</t>
    </rPh>
    <rPh sb="54" eb="56">
      <t>カンリ</t>
    </rPh>
    <phoneticPr fontId="1"/>
  </si>
  <si>
    <t>購入先試験成績書、自社試験成績書、モニタリング記録、改善措置記録、検証記録</t>
    <rPh sb="0" eb="2">
      <t>コウニュウ</t>
    </rPh>
    <rPh sb="2" eb="3">
      <t>サキ</t>
    </rPh>
    <rPh sb="3" eb="5">
      <t>シケン</t>
    </rPh>
    <rPh sb="5" eb="8">
      <t>セイセキショ</t>
    </rPh>
    <rPh sb="9" eb="11">
      <t>ジシャ</t>
    </rPh>
    <rPh sb="11" eb="13">
      <t>シケン</t>
    </rPh>
    <rPh sb="13" eb="16">
      <t>セイセキショ</t>
    </rPh>
    <rPh sb="23" eb="25">
      <t>キロク</t>
    </rPh>
    <rPh sb="26" eb="28">
      <t>カイゼン</t>
    </rPh>
    <rPh sb="28" eb="30">
      <t>ソチ</t>
    </rPh>
    <rPh sb="30" eb="32">
      <t>キロク</t>
    </rPh>
    <rPh sb="33" eb="35">
      <t>ケンショウ</t>
    </rPh>
    <rPh sb="35" eb="37">
      <t>キロク</t>
    </rPh>
    <phoneticPr fontId="1"/>
  </si>
  <si>
    <t>この工程はCCPか？</t>
    <rPh sb="2" eb="4">
      <t>コウテイ</t>
    </rPh>
    <phoneticPr fontId="1"/>
  </si>
  <si>
    <t>病原微生物の
汚染</t>
    <rPh sb="0" eb="2">
      <t>ビョウゲン</t>
    </rPh>
    <rPh sb="2" eb="5">
      <t>ビセイブツ</t>
    </rPh>
    <rPh sb="7" eb="9">
      <t>オセン</t>
    </rPh>
    <phoneticPr fontId="1"/>
  </si>
  <si>
    <t>病原微生物の
増殖</t>
    <rPh sb="0" eb="2">
      <t>ビョウゲン</t>
    </rPh>
    <rPh sb="2" eb="5">
      <t>ビセイブツ</t>
    </rPh>
    <rPh sb="7" eb="9">
      <t>ゾウショク</t>
    </rPh>
    <phoneticPr fontId="1"/>
  </si>
  <si>
    <t>金属、異物の
残存</t>
    <rPh sb="0" eb="2">
      <t>キンゾク</t>
    </rPh>
    <rPh sb="3" eb="5">
      <t>イブツ</t>
    </rPh>
    <rPh sb="7" eb="9">
      <t>ザンゾン</t>
    </rPh>
    <phoneticPr fontId="1"/>
  </si>
  <si>
    <t>病原微生物の
存在</t>
    <rPh sb="0" eb="2">
      <t>ビョウゲン</t>
    </rPh>
    <rPh sb="2" eb="5">
      <t>ビセイブツ</t>
    </rPh>
    <rPh sb="7" eb="9">
      <t>ソンザイ</t>
    </rPh>
    <phoneticPr fontId="1"/>
  </si>
  <si>
    <t>有害化学物質の
存在</t>
    <rPh sb="0" eb="2">
      <t>ユウガイ</t>
    </rPh>
    <rPh sb="2" eb="4">
      <t>カガク</t>
    </rPh>
    <rPh sb="4" eb="6">
      <t>ブッシツ</t>
    </rPh>
    <rPh sb="8" eb="10">
      <t>ソンザイ</t>
    </rPh>
    <phoneticPr fontId="1"/>
  </si>
  <si>
    <t>（１）で発生が予想されるハザードは
何か？</t>
    <rPh sb="4" eb="6">
      <t>ハッセイ</t>
    </rPh>
    <rPh sb="7" eb="9">
      <t>ヨソウ</t>
    </rPh>
    <rPh sb="18" eb="19">
      <t>ナニ</t>
    </rPh>
    <phoneticPr fontId="1"/>
  </si>
  <si>
    <t>8ｍｍφのフィルムコート錠
水分活性：</t>
    <rPh sb="12" eb="13">
      <t>ジョウ</t>
    </rPh>
    <rPh sb="14" eb="16">
      <t>スイブン</t>
    </rPh>
    <rPh sb="16" eb="18">
      <t>カッセイ</t>
    </rPh>
    <phoneticPr fontId="1"/>
  </si>
  <si>
    <t>CCP4</t>
    <phoneticPr fontId="1"/>
  </si>
  <si>
    <t>CCP4</t>
    <phoneticPr fontId="1"/>
  </si>
  <si>
    <t>打錠</t>
  </si>
  <si>
    <t>配合量の逸脱</t>
    <rPh sb="0" eb="2">
      <t>ハイゴウ</t>
    </rPh>
    <rPh sb="2" eb="3">
      <t>リョウ</t>
    </rPh>
    <rPh sb="4" eb="6">
      <t>イツダツ</t>
    </rPh>
    <phoneticPr fontId="1"/>
  </si>
  <si>
    <t>有効成分の偏析</t>
    <rPh sb="0" eb="2">
      <t>ユウコウ</t>
    </rPh>
    <rPh sb="2" eb="4">
      <t>セイブン</t>
    </rPh>
    <rPh sb="5" eb="7">
      <t>ヘンセキ</t>
    </rPh>
    <phoneticPr fontId="1"/>
  </si>
  <si>
    <t>1</t>
    <phoneticPr fontId="1"/>
  </si>
  <si>
    <t>秤量ミスによる配合量の逸脱が起きた場合、健康被害に繋がる可能性がある</t>
    <rPh sb="0" eb="2">
      <t>ヒョウリョウ</t>
    </rPh>
    <rPh sb="7" eb="9">
      <t>ハイゴウ</t>
    </rPh>
    <rPh sb="9" eb="10">
      <t>リョウ</t>
    </rPh>
    <rPh sb="11" eb="13">
      <t>イツダツ</t>
    </rPh>
    <rPh sb="14" eb="15">
      <t>オ</t>
    </rPh>
    <rPh sb="17" eb="19">
      <t>バアイ</t>
    </rPh>
    <rPh sb="20" eb="22">
      <t>ケンコウ</t>
    </rPh>
    <rPh sb="22" eb="24">
      <t>ヒガイ</t>
    </rPh>
    <rPh sb="25" eb="26">
      <t>ツナ</t>
    </rPh>
    <rPh sb="28" eb="31">
      <t>カノウセイ</t>
    </rPh>
    <phoneticPr fontId="1"/>
  </si>
  <si>
    <t>打錠機の作動不良で重量のバラツキによる有効成分の偏析が起こり、健康被害に繋がる可能性がある</t>
    <rPh sb="0" eb="3">
      <t>ダジョウキ</t>
    </rPh>
    <rPh sb="4" eb="6">
      <t>サドウ</t>
    </rPh>
    <rPh sb="6" eb="8">
      <t>フリョウ</t>
    </rPh>
    <rPh sb="9" eb="11">
      <t>ジュウリョウ</t>
    </rPh>
    <rPh sb="19" eb="21">
      <t>ユウコウ</t>
    </rPh>
    <rPh sb="21" eb="23">
      <t>セイブン</t>
    </rPh>
    <rPh sb="24" eb="26">
      <t>ヘンセキ</t>
    </rPh>
    <rPh sb="27" eb="28">
      <t>オ</t>
    </rPh>
    <rPh sb="31" eb="33">
      <t>ケンコウ</t>
    </rPh>
    <rPh sb="33" eb="35">
      <t>ヒガイ</t>
    </rPh>
    <rPh sb="36" eb="37">
      <t>ツナ</t>
    </rPh>
    <rPh sb="39" eb="42">
      <t>カノウセイ</t>
    </rPh>
    <phoneticPr fontId="1"/>
  </si>
  <si>
    <t>秤量ミス</t>
    <rPh sb="0" eb="2">
      <t>ヒョウリョウ</t>
    </rPh>
    <phoneticPr fontId="1"/>
  </si>
  <si>
    <t>有効成分の偏析</t>
    <rPh sb="5" eb="7">
      <t>ヘンセキ</t>
    </rPh>
    <phoneticPr fontId="1"/>
  </si>
  <si>
    <t>打錠機の作動不良</t>
    <rPh sb="0" eb="2">
      <t>ダジョウ</t>
    </rPh>
    <rPh sb="2" eb="3">
      <t>キ</t>
    </rPh>
    <rPh sb="4" eb="6">
      <t>サドウ</t>
    </rPh>
    <rPh sb="6" eb="8">
      <t>フリョウ</t>
    </rPh>
    <phoneticPr fontId="1"/>
  </si>
  <si>
    <t>重量に影響するパラメーターを管理する</t>
    <rPh sb="0" eb="2">
      <t>ジュウリョウ</t>
    </rPh>
    <rPh sb="3" eb="5">
      <t>エイキョウ</t>
    </rPh>
    <rPh sb="14" eb="16">
      <t>カンリ</t>
    </rPh>
    <phoneticPr fontId="1"/>
  </si>
  <si>
    <t>規格を逸脱した原材料や別の原材料の使用</t>
    <phoneticPr fontId="1"/>
  </si>
  <si>
    <t>試験成績書や表示ラベルの確認が不十分</t>
    <rPh sb="0" eb="2">
      <t>シケン</t>
    </rPh>
    <rPh sb="2" eb="5">
      <t>セイセキショ</t>
    </rPh>
    <rPh sb="6" eb="8">
      <t>ヒョウジ</t>
    </rPh>
    <rPh sb="12" eb="14">
      <t>カクニン</t>
    </rPh>
    <rPh sb="15" eb="18">
      <t>フジュウブン</t>
    </rPh>
    <phoneticPr fontId="1"/>
  </si>
  <si>
    <r>
      <rPr>
        <b/>
        <sz val="11"/>
        <rFont val="ＭＳ Ｐゴシック"/>
        <family val="3"/>
        <charset val="128"/>
        <scheme val="minor"/>
      </rPr>
      <t>CCP4：</t>
    </r>
    <r>
      <rPr>
        <b/>
        <sz val="9"/>
        <rFont val="ＭＳ Ｐゴシック"/>
        <family val="3"/>
        <charset val="128"/>
        <scheme val="minor"/>
      </rPr>
      <t>Feφ0.4mm以上   Susφ0.7mm以上</t>
    </r>
    <rPh sb="13" eb="15">
      <t>イジョウ</t>
    </rPh>
    <rPh sb="27" eb="29">
      <t>イジョウ</t>
    </rPh>
    <phoneticPr fontId="1"/>
  </si>
  <si>
    <t>練合機の管理手順書等により破損が無いか確認するとともに、22金属異物検査で管理できる</t>
    <rPh sb="0" eb="2">
      <t>ネリアイ</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</si>
  <si>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混合機の管理手順書等により破損が無いか確認するとともに、22金属異物検査で管理できる</t>
    <rPh sb="0" eb="2">
      <t>コンゴウ</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</si>
  <si>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打錠機の管理手順書等により破損が無いか確認するとともに、22金属異物検査で管理できる</t>
    <rPh sb="0" eb="2">
      <t>ダジョウ</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</si>
  <si>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篩の管理手順書等により破損が無いか確認するとともに、22金属異物検査で管理できる</t>
    <rPh sb="0" eb="1">
      <t>フルイ</t>
    </rPh>
    <rPh sb="2" eb="4">
      <t>カンリ</t>
    </rPh>
    <rPh sb="4" eb="7">
      <t>テジュンショ</t>
    </rPh>
    <rPh sb="7" eb="8">
      <t>ナド</t>
    </rPh>
    <rPh sb="11" eb="13">
      <t>ハソン</t>
    </rPh>
    <rPh sb="14" eb="15">
      <t>ナ</t>
    </rPh>
    <rPh sb="17" eb="19">
      <t>カクニン</t>
    </rPh>
    <rPh sb="28" eb="30">
      <t>キンゾク</t>
    </rPh>
    <rPh sb="30" eb="32">
      <t>イブツ</t>
    </rPh>
    <rPh sb="32" eb="34">
      <t>ケンサ</t>
    </rPh>
    <rPh sb="35" eb="37">
      <t>カンリ</t>
    </rPh>
    <phoneticPr fontId="1"/>
  </si>
  <si>
    <t>（1）錠剤編　②製品説明書</t>
    <rPh sb="3" eb="5">
      <t>ジョウザイ</t>
    </rPh>
    <rPh sb="5" eb="6">
      <t>ヘン</t>
    </rPh>
    <rPh sb="8" eb="10">
      <t>セイヒン</t>
    </rPh>
    <rPh sb="10" eb="13">
      <t>セツメイショ</t>
    </rPh>
    <phoneticPr fontId="1"/>
  </si>
  <si>
    <t>（1）錠剤編　④危害要因分析表（1）</t>
    <rPh sb="3" eb="5">
      <t>ジョウザイ</t>
    </rPh>
    <rPh sb="5" eb="6">
      <t>ヘン</t>
    </rPh>
    <rPh sb="8" eb="10">
      <t>キガイ</t>
    </rPh>
    <rPh sb="10" eb="12">
      <t>ヨウイン</t>
    </rPh>
    <rPh sb="12" eb="14">
      <t>ブンセキ</t>
    </rPh>
    <rPh sb="14" eb="15">
      <t>ヒョウ</t>
    </rPh>
    <phoneticPr fontId="1"/>
  </si>
  <si>
    <t>（1）錠剤編　⑤　HACCPプラン-CCP1</t>
    <rPh sb="3" eb="5">
      <t>ジョウザイ</t>
    </rPh>
    <rPh sb="5" eb="6">
      <t>ヘン</t>
    </rPh>
    <phoneticPr fontId="1"/>
  </si>
  <si>
    <t>（1）錠剤編　⑤　HACCPプラン-CCP2</t>
    <rPh sb="3" eb="5">
      <t>ジョウザイ</t>
    </rPh>
    <rPh sb="5" eb="6">
      <t>ヘン</t>
    </rPh>
    <phoneticPr fontId="1"/>
  </si>
  <si>
    <t>（1）錠剤編　⑤　HACCPプラン-CCP3</t>
    <rPh sb="3" eb="5">
      <t>ジョウザイ</t>
    </rPh>
    <rPh sb="5" eb="6">
      <t>ヘン</t>
    </rPh>
    <phoneticPr fontId="1"/>
  </si>
  <si>
    <t>（1）錠剤編　⑤　HACCPプラン-CCP4</t>
    <rPh sb="3" eb="5">
      <t>ジョウザイ</t>
    </rPh>
    <rPh sb="5" eb="6">
      <t>ヘン</t>
    </rPh>
    <phoneticPr fontId="1"/>
  </si>
  <si>
    <t>①基本処方</t>
    <rPh sb="1" eb="3">
      <t>キホン</t>
    </rPh>
    <rPh sb="3" eb="5">
      <t>ショホウ</t>
    </rPh>
    <phoneticPr fontId="1"/>
  </si>
  <si>
    <t>乾燥機の管理手順書等により破損が無いか確認するとともに、22金属異物検査で管理できる</t>
    <rPh sb="0" eb="3">
      <t>カンソウキ</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</si>
  <si>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r>
      <rPr>
        <strike/>
        <sz val="10"/>
        <rFont val="ＭＳ Ｐゴシック"/>
        <family val="3"/>
        <charset val="128"/>
        <scheme val="minor"/>
      </rPr>
      <t xml:space="preserve">
</t>
    </r>
    <r>
      <rPr>
        <sz val="10"/>
        <rFont val="ＭＳ Ｐゴシック"/>
        <family val="3"/>
        <charset val="128"/>
        <scheme val="minor"/>
      </rPr>
      <t>規格を逸脱した原材料や別の原材料の使用</t>
    </r>
    <rPh sb="1" eb="3">
      <t>キカク</t>
    </rPh>
    <rPh sb="4" eb="6">
      <t>イツダツ</t>
    </rPh>
    <rPh sb="8" eb="11">
      <t>ゲンザイリョウ</t>
    </rPh>
    <rPh sb="12" eb="13">
      <t>ベツ</t>
    </rPh>
    <rPh sb="14" eb="17">
      <t>ゲンザイリョウ</t>
    </rPh>
    <rPh sb="18" eb="20">
      <t>シヨウ</t>
    </rPh>
    <phoneticPr fontId="1"/>
  </si>
  <si>
    <r>
      <t xml:space="preserve">
</t>
    </r>
    <r>
      <rPr>
        <sz val="10"/>
        <rFont val="ＭＳ Ｐゴシック"/>
        <family val="3"/>
        <charset val="128"/>
        <scheme val="minor"/>
      </rPr>
      <t>正常作動を確認する</t>
    </r>
    <rPh sb="1" eb="3">
      <t>セイジョウ</t>
    </rPh>
    <rPh sb="3" eb="5">
      <t>サドウ</t>
    </rPh>
    <rPh sb="6" eb="8">
      <t>カクニン</t>
    </rPh>
    <phoneticPr fontId="1"/>
  </si>
  <si>
    <t>ハザード：化学的</t>
    <rPh sb="5" eb="8">
      <t>カガクテキ</t>
    </rPh>
    <phoneticPr fontId="1"/>
  </si>
  <si>
    <t>ハザード：化学的</t>
    <rPh sb="5" eb="7">
      <t>カガク</t>
    </rPh>
    <rPh sb="7" eb="8">
      <t>テキ</t>
    </rPh>
    <phoneticPr fontId="1"/>
  </si>
  <si>
    <t>健康食品の安全性確保には、厚生労働省が発出した平成17年2月1日付け食安発第0201003号「錠剤、カプセル状等食品の適正な製造に係る基本的考え方について」及び「錠剤、カプセル状等食品の原材料の安全性に関する自主点検ガイドライン」についての内容を理解した上で、①機能発現を意図して使用する原材料の安全上適切な摂取目安量の設定、②医薬品との相互作用などの注意喚起の必要性判断、③機能発現に係わらないが安全上管理すべき基原材料含有成分の把握と対応、更には、④製造工程に起因するリスク（基原材料中に微量に存在する有害物質の濃縮、製造工程中の有害物質の生成など）の把握と対応等、適切な製品設計に向けた取組みを行なうことが必要である。</t>
    <phoneticPr fontId="1"/>
  </si>
  <si>
    <t>健康食品の安全性確保においては、機能発現を意図して使用する原材料や最終製品について、上市後も健康被害情報及び文献検索による最新の科学情報の継続的な収集と評価を行ない、更に収集した健康被害情報をHACCPの危害要因分析等に適宜・的確に活用することが不可欠である。</t>
    <rPh sb="0" eb="2">
      <t>ケンコウ</t>
    </rPh>
    <rPh sb="2" eb="4">
      <t>ショクヒン</t>
    </rPh>
    <rPh sb="5" eb="8">
      <t>アンゼンセイ</t>
    </rPh>
    <rPh sb="8" eb="10">
      <t>カクホ</t>
    </rPh>
    <phoneticPr fontId="1"/>
  </si>
  <si>
    <t>CCP#</t>
    <phoneticPr fontId="1"/>
  </si>
  <si>
    <t>（1）錠剤編　④　危害要因分析表（3）</t>
    <rPh sb="3" eb="5">
      <t>ジョウザイ</t>
    </rPh>
    <rPh sb="5" eb="6">
      <t>ヘン</t>
    </rPh>
    <rPh sb="9" eb="11">
      <t>キガイ</t>
    </rPh>
    <rPh sb="11" eb="13">
      <t>ヨウイン</t>
    </rPh>
    <rPh sb="13" eb="15">
      <t>ブンセキ</t>
    </rPh>
    <rPh sb="15" eb="16">
      <t>ヒョウ</t>
    </rPh>
    <phoneticPr fontId="1"/>
  </si>
  <si>
    <t>（1）錠剤編　④危害要因分析表（2）</t>
    <rPh sb="3" eb="5">
      <t>ジョウザイ</t>
    </rPh>
    <rPh sb="5" eb="6">
      <t>ヘン</t>
    </rPh>
    <rPh sb="8" eb="10">
      <t>キガイ</t>
    </rPh>
    <rPh sb="10" eb="12">
      <t>ヨウイン</t>
    </rPh>
    <rPh sb="12" eb="14">
      <t>ブンセキ</t>
    </rPh>
    <rPh sb="14" eb="15">
      <t>ヒョウ</t>
    </rPh>
    <phoneticPr fontId="1"/>
  </si>
  <si>
    <t>【機能発現を意図して製品に使用される原材料に係わる製品設計】</t>
    <rPh sb="1" eb="3">
      <t>キノウ</t>
    </rPh>
    <rPh sb="3" eb="5">
      <t>ハツゲン</t>
    </rPh>
    <rPh sb="6" eb="8">
      <t>イト</t>
    </rPh>
    <rPh sb="10" eb="12">
      <t>セイヒン</t>
    </rPh>
    <rPh sb="13" eb="15">
      <t>シヨウ</t>
    </rPh>
    <rPh sb="18" eb="21">
      <t>ゲンザイリョウ</t>
    </rPh>
    <rPh sb="22" eb="23">
      <t>カカ</t>
    </rPh>
    <rPh sb="25" eb="27">
      <t>セイヒン</t>
    </rPh>
    <rPh sb="27" eb="29">
      <t>セッケイ</t>
    </rPh>
    <phoneticPr fontId="1"/>
  </si>
  <si>
    <t>グルコサミン、コンドロイチン硫酸ナトリウム</t>
    <phoneticPr fontId="1"/>
  </si>
  <si>
    <t>グルコサミン、コンドロイチン硫酸ナトリウム</t>
    <phoneticPr fontId="1"/>
  </si>
  <si>
    <t>当該原材料の
作用</t>
    <rPh sb="0" eb="2">
      <t>トウガイ</t>
    </rPh>
    <rPh sb="2" eb="5">
      <t>ゲンザイリョウ</t>
    </rPh>
    <rPh sb="7" eb="9">
      <t>サヨウ</t>
    </rPh>
    <phoneticPr fontId="1"/>
  </si>
  <si>
    <t>当該原材料中の有害成分の存在</t>
    <rPh sb="0" eb="2">
      <t>トウガイ</t>
    </rPh>
    <rPh sb="2" eb="5">
      <t>ゲンザイリョウ</t>
    </rPh>
    <rPh sb="5" eb="6">
      <t>チュウ</t>
    </rPh>
    <rPh sb="7" eb="9">
      <t>ユウガイ</t>
    </rPh>
    <rPh sb="9" eb="11">
      <t>セイブン</t>
    </rPh>
    <rPh sb="12" eb="14">
      <t>ソンザイ</t>
    </rPh>
    <phoneticPr fontId="1"/>
  </si>
  <si>
    <t>最終製品の摂取目安量の設定が安全上不適切な場合や当該原材料中の成分が医薬品と相互作用を起こす場合、健康被害に繋がる可能性がある</t>
    <rPh sb="5" eb="7">
      <t>セッシュ</t>
    </rPh>
    <rPh sb="7" eb="9">
      <t>メヤス</t>
    </rPh>
    <rPh sb="9" eb="10">
      <t>リョウ</t>
    </rPh>
    <rPh sb="11" eb="13">
      <t>セッテイ</t>
    </rPh>
    <rPh sb="21" eb="23">
      <t>バアイ</t>
    </rPh>
    <rPh sb="49" eb="51">
      <t>ケンコウ</t>
    </rPh>
    <rPh sb="51" eb="53">
      <t>ヒガイ</t>
    </rPh>
    <rPh sb="54" eb="55">
      <t>ツナ</t>
    </rPh>
    <rPh sb="57" eb="60">
      <t>カノウセイ</t>
    </rPh>
    <phoneticPr fontId="1"/>
  </si>
  <si>
    <t>当該原材料中の有害成分（由来する基原材料含有成分、製造過程で生成する有害物質）が安全上問題ないレベルまで低減されていない場合、健康被害に繋がる可能性がある</t>
    <rPh sb="0" eb="2">
      <t>トウガイ</t>
    </rPh>
    <rPh sb="2" eb="5">
      <t>ゲンザイリョウ</t>
    </rPh>
    <rPh sb="5" eb="6">
      <t>チュウ</t>
    </rPh>
    <rPh sb="7" eb="9">
      <t>ユウガイ</t>
    </rPh>
    <rPh sb="9" eb="11">
      <t>セイブン</t>
    </rPh>
    <rPh sb="12" eb="14">
      <t>ユライ</t>
    </rPh>
    <rPh sb="16" eb="18">
      <t>キゲン</t>
    </rPh>
    <rPh sb="18" eb="20">
      <t>ザイリョウ</t>
    </rPh>
    <rPh sb="20" eb="22">
      <t>ガンユウ</t>
    </rPh>
    <rPh sb="22" eb="24">
      <t>セイブン</t>
    </rPh>
    <rPh sb="25" eb="27">
      <t>セイゾウ</t>
    </rPh>
    <rPh sb="27" eb="29">
      <t>カテイ</t>
    </rPh>
    <rPh sb="30" eb="32">
      <t>セイセイ</t>
    </rPh>
    <rPh sb="34" eb="36">
      <t>ユウガイ</t>
    </rPh>
    <rPh sb="36" eb="38">
      <t>ブッシツ</t>
    </rPh>
    <rPh sb="40" eb="42">
      <t>アンゼン</t>
    </rPh>
    <rPh sb="42" eb="43">
      <t>ジョウ</t>
    </rPh>
    <rPh sb="43" eb="45">
      <t>モンダイ</t>
    </rPh>
    <rPh sb="52" eb="54">
      <t>テイゲン</t>
    </rPh>
    <rPh sb="60" eb="62">
      <t>バアイ</t>
    </rPh>
    <rPh sb="63" eb="65">
      <t>ケンコウ</t>
    </rPh>
    <rPh sb="65" eb="67">
      <t>ヒガイ</t>
    </rPh>
    <rPh sb="68" eb="69">
      <t>ツナ</t>
    </rPh>
    <rPh sb="71" eb="74">
      <t>カノウセイ</t>
    </rPh>
    <phoneticPr fontId="1"/>
  </si>
  <si>
    <t>当該原材料中の有害成分の把握と対応が行なわれていることを確認する</t>
    <rPh sb="0" eb="2">
      <t>トウガイ</t>
    </rPh>
    <rPh sb="2" eb="5">
      <t>ゲンザイリョウ</t>
    </rPh>
    <rPh sb="5" eb="6">
      <t>チュウ</t>
    </rPh>
    <rPh sb="7" eb="9">
      <t>ユウガイ</t>
    </rPh>
    <rPh sb="9" eb="11">
      <t>セイブン</t>
    </rPh>
    <rPh sb="12" eb="14">
      <t>ハアク</t>
    </rPh>
    <rPh sb="15" eb="17">
      <t>タイオウ</t>
    </rPh>
    <rPh sb="18" eb="19">
      <t>オコ</t>
    </rPh>
    <rPh sb="28" eb="30">
      <t>カクニン</t>
    </rPh>
    <phoneticPr fontId="1"/>
  </si>
  <si>
    <t>摂取目安量設定のための当該原材料及びその成分の安全性評価、及び医薬品との相互作用の把握と対応が行なわれている事を確認する</t>
    <rPh sb="29" eb="30">
      <t>オヨ</t>
    </rPh>
    <rPh sb="31" eb="34">
      <t>イヤクヒン</t>
    </rPh>
    <rPh sb="36" eb="38">
      <t>ソウゴ</t>
    </rPh>
    <rPh sb="38" eb="40">
      <t>サヨウ</t>
    </rPh>
    <rPh sb="41" eb="43">
      <t>ハアク</t>
    </rPh>
    <rPh sb="44" eb="46">
      <t>タイオウ</t>
    </rPh>
    <rPh sb="47" eb="48">
      <t>オコ</t>
    </rPh>
    <rPh sb="54" eb="55">
      <t>コト</t>
    </rPh>
    <rPh sb="56" eb="58">
      <t>カクニン</t>
    </rPh>
    <phoneticPr fontId="1"/>
  </si>
  <si>
    <t>CCPとした以下の項目については、特別の注意を必要とするものとして厚生労働大臣が指定する成分等を含有する食品に係る政省令の公布後に見直しを行なう。HACCPプランについてもその際に検討する。</t>
    <rPh sb="6" eb="8">
      <t>イカ</t>
    </rPh>
    <rPh sb="9" eb="11">
      <t>コウモク</t>
    </rPh>
    <rPh sb="65" eb="66">
      <t>ミ</t>
    </rPh>
    <rPh sb="66" eb="67">
      <t>ナオ</t>
    </rPh>
    <rPh sb="69" eb="70">
      <t>オコ</t>
    </rPh>
    <rPh sb="88" eb="89">
      <t>サイ</t>
    </rPh>
    <rPh sb="90" eb="92">
      <t>ケントウ</t>
    </rPh>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</si>
  <si>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</si>
  <si>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　健康食品の安全性確保には食品としての一般的安全性・衛生性の確保に加えて、“当該食品が機能を発現することを意図して使用される原材料”（以下、「機能性原材料」という。）の特性に注目した取組みが必要である。以下の危害要因分析表でも「機能性原材料」に係る重要管理点を例示している。
　一方、食品衛生法改正に伴い、特別の注意を必要とするものとして厚生労働大臣が指定する成分等を含有する食品（以下、「指定成分等含有食品」という。）について製造管理（GMP）と原材料・製品の安全性確認が制度化される。「機能性原材料」においても、「指定成分等含有食品」に準じた取組みが求められることも考えられることから、「指定成分等含有食品」に係る政省令の公布後に「機能性原材料」に係る記述の見直しを行なうこととする。
　「指定成分等含有食品」に係る政省令の公布までは、本手引書を使用する前提として、「機能性原材料」の安全上適切な摂取目安量設定、医薬品との相互作用に関する注意喚起の必要性判断、機能発現には係らないが安全上管理すべき成分や製造工程に起因するリスクの把握と対応等、適切な製品設計に向けた取組みが重要であることを理解し、事業者自らが積極的に取組む必要がある（別添資料２参照）。</t>
    <rPh sb="101" eb="103">
      <t>イカ</t>
    </rPh>
    <rPh sb="432" eb="434">
      <t>キノウ</t>
    </rPh>
    <rPh sb="434" eb="436">
      <t>ハツゲン</t>
    </rPh>
    <rPh sb="438" eb="439">
      <t>カカワ</t>
    </rPh>
    <phoneticPr fontId="1"/>
  </si>
  <si>
    <t>付録　</t>
    <rPh sb="0" eb="2">
      <t>フロク</t>
    </rPh>
    <phoneticPr fontId="1"/>
  </si>
  <si>
    <t xml:space="preserve">重量に影響するパラメーター（打錠圧、供給フィーダー回転数等）が工程管理基準の範囲であること
</t>
    <rPh sb="0" eb="2">
      <t>ジュウリョウ</t>
    </rPh>
    <rPh sb="3" eb="5">
      <t>エイキョウ</t>
    </rPh>
    <rPh sb="14" eb="16">
      <t>ダジョウ</t>
    </rPh>
    <rPh sb="16" eb="17">
      <t>アツ</t>
    </rPh>
    <rPh sb="18" eb="20">
      <t>キョウキュウ</t>
    </rPh>
    <rPh sb="25" eb="29">
      <t>カイテンスウナド</t>
    </rPh>
    <rPh sb="31" eb="33">
      <t>コウテイ</t>
    </rPh>
    <rPh sb="33" eb="35">
      <t>カンリ</t>
    </rPh>
    <rPh sb="35" eb="37">
      <t>キジュン</t>
    </rPh>
    <rPh sb="38" eb="40">
      <t>ハンイ</t>
    </rPh>
    <phoneticPr fontId="1"/>
  </si>
  <si>
    <t>＊同一性の確認試験</t>
    <rPh sb="1" eb="4">
      <t>ドウイツセイ</t>
    </rPh>
    <rPh sb="5" eb="7">
      <t>カクニン</t>
    </rPh>
    <rPh sb="7" eb="9">
      <t>シケン</t>
    </rPh>
    <phoneticPr fontId="1"/>
  </si>
  <si>
    <t>グルコ
サミン</t>
    <phoneticPr fontId="1"/>
  </si>
  <si>
    <t>ヒドロキシプロピルセルロース</t>
    <phoneticPr fontId="1"/>
  </si>
  <si>
    <t>カルボキシメチルセルロースカルシウム</t>
    <phoneticPr fontId="1"/>
  </si>
  <si>
    <t>エタノール</t>
    <phoneticPr fontId="1"/>
  </si>
  <si>
    <t>ラベル</t>
    <phoneticPr fontId="1"/>
  </si>
  <si>
    <r>
      <t>　　　　　</t>
    </r>
    <r>
      <rPr>
        <b/>
        <sz val="10"/>
        <rFont val="ＭＳ Ｐゴシック"/>
        <family val="3"/>
        <charset val="128"/>
        <scheme val="minor"/>
      </rPr>
      <t>CCP1</t>
    </r>
    <phoneticPr fontId="1"/>
  </si>
  <si>
    <t xml:space="preserve">        CCP2</t>
    <phoneticPr fontId="1"/>
  </si>
  <si>
    <t>サンプリング</t>
    <phoneticPr fontId="1"/>
  </si>
  <si>
    <t>CCP3</t>
    <phoneticPr fontId="1"/>
  </si>
  <si>
    <t>コーティング</t>
    <phoneticPr fontId="1"/>
  </si>
  <si>
    <t>　</t>
    <phoneticPr fontId="1"/>
  </si>
  <si>
    <t>サンプリング</t>
    <phoneticPr fontId="1"/>
  </si>
  <si>
    <t>充填・キャップ締</t>
    <rPh sb="0" eb="2">
      <t>ジュウテン</t>
    </rPh>
    <rPh sb="7" eb="8">
      <t>ジ</t>
    </rPh>
    <phoneticPr fontId="1"/>
  </si>
  <si>
    <t>①製造ライン責任者は過不足等の逸脱があった場合は製造ライン担当者に指示して再度秤量を行わせる
②製造ライン責任者は再秤量を行った旨を記録する
③製造管理責任者は秤量工程での逸脱状況を確認する
④必要がある場合は異常時対応手順に従い、今後の防止対策を検討する
担当者：製造ライン担当者、製造ライン責任者、製造管理責任者</t>
    <rPh sb="10" eb="13">
      <t>カフソク</t>
    </rPh>
    <rPh sb="13" eb="14">
      <t>ナド</t>
    </rPh>
    <rPh sb="15" eb="17">
      <t>イツダツ</t>
    </rPh>
    <rPh sb="21" eb="23">
      <t>バアイ</t>
    </rPh>
    <rPh sb="24" eb="26">
      <t>セイゾウ</t>
    </rPh>
    <rPh sb="29" eb="32">
      <t>タントウシャ</t>
    </rPh>
    <rPh sb="33" eb="35">
      <t>シジ</t>
    </rPh>
    <rPh sb="37" eb="39">
      <t>サイド</t>
    </rPh>
    <rPh sb="39" eb="41">
      <t>ヒョウリョウ</t>
    </rPh>
    <rPh sb="42" eb="43">
      <t>オコナ</t>
    </rPh>
    <rPh sb="48" eb="50">
      <t>セイゾウ</t>
    </rPh>
    <rPh sb="53" eb="56">
      <t>セキニンシャ</t>
    </rPh>
    <rPh sb="57" eb="58">
      <t>サイ</t>
    </rPh>
    <rPh sb="58" eb="60">
      <t>ヒョウリョウ</t>
    </rPh>
    <rPh sb="61" eb="62">
      <t>オコナ</t>
    </rPh>
    <rPh sb="64" eb="65">
      <t>ムネ</t>
    </rPh>
    <rPh sb="66" eb="68">
      <t>キロク</t>
    </rPh>
    <rPh sb="72" eb="74">
      <t>セイゾウ</t>
    </rPh>
    <rPh sb="74" eb="76">
      <t>カンリ</t>
    </rPh>
    <rPh sb="76" eb="78">
      <t>セキニン</t>
    </rPh>
    <rPh sb="78" eb="79">
      <t>シャ</t>
    </rPh>
    <rPh sb="80" eb="82">
      <t>ヒョウリョウ</t>
    </rPh>
    <rPh sb="82" eb="84">
      <t>コウテイ</t>
    </rPh>
    <rPh sb="86" eb="88">
      <t>イツダツ</t>
    </rPh>
    <rPh sb="88" eb="90">
      <t>ジョウキョウ</t>
    </rPh>
    <rPh sb="91" eb="93">
      <t>カクニン</t>
    </rPh>
    <rPh sb="97" eb="99">
      <t>ヒツヨウ</t>
    </rPh>
    <rPh sb="102" eb="104">
      <t>バアイ</t>
    </rPh>
    <rPh sb="105" eb="107">
      <t>イジョウ</t>
    </rPh>
    <rPh sb="107" eb="108">
      <t>ジ</t>
    </rPh>
    <rPh sb="108" eb="110">
      <t>タイオウ</t>
    </rPh>
    <rPh sb="110" eb="112">
      <t>テジュン</t>
    </rPh>
    <rPh sb="113" eb="114">
      <t>シタガ</t>
    </rPh>
    <rPh sb="116" eb="118">
      <t>コンゴ</t>
    </rPh>
    <rPh sb="119" eb="121">
      <t>ボウシ</t>
    </rPh>
    <rPh sb="121" eb="123">
      <t>タイサク</t>
    </rPh>
    <rPh sb="124" eb="126">
      <t>ケントウ</t>
    </rPh>
    <rPh sb="129" eb="132">
      <t>タントウシャ</t>
    </rPh>
    <rPh sb="133" eb="135">
      <t>セイゾウ</t>
    </rPh>
    <rPh sb="142" eb="144">
      <t>セイゾウ</t>
    </rPh>
    <rPh sb="147" eb="149">
      <t>セキニン</t>
    </rPh>
    <rPh sb="149" eb="150">
      <t>シャ</t>
    </rPh>
    <rPh sb="151" eb="153">
      <t>セイゾウ</t>
    </rPh>
    <rPh sb="153" eb="155">
      <t>カンリ</t>
    </rPh>
    <rPh sb="155" eb="157">
      <t>セキニン</t>
    </rPh>
    <rPh sb="157" eb="158">
      <t>シャ</t>
    </rPh>
    <phoneticPr fontId="1"/>
  </si>
  <si>
    <t>存在の可能性があるが、適切な原材料規格及び受入れ基準の設定、製造者への衛生管理状況の確認(監査、指導等）及び品質保証書（試験成績書）で管理できる</t>
    <rPh sb="0" eb="2">
      <t>ソンザイ</t>
    </rPh>
    <rPh sb="3" eb="6">
      <t>カノウセイ</t>
    </rPh>
    <rPh sb="11" eb="13">
      <t>テキセツ</t>
    </rPh>
    <rPh sb="14" eb="17">
      <t>ゲンザイリョウ</t>
    </rPh>
    <rPh sb="17" eb="19">
      <t>キカク</t>
    </rPh>
    <rPh sb="19" eb="20">
      <t>オヨ</t>
    </rPh>
    <rPh sb="21" eb="23">
      <t>ウケイ</t>
    </rPh>
    <rPh sb="24" eb="26">
      <t>キジュン</t>
    </rPh>
    <rPh sb="27" eb="29">
      <t>セッテイ</t>
    </rPh>
    <phoneticPr fontId="1"/>
  </si>
  <si>
    <t>No</t>
    <phoneticPr fontId="1"/>
  </si>
  <si>
    <t>存在の可能性があるが、適切な原材料規格及び受入れ基準の設定、更に製造工程（金属異物検査）で管理できる</t>
    <rPh sb="30" eb="31">
      <t>サラ</t>
    </rPh>
    <rPh sb="32" eb="34">
      <t>セイゾウ</t>
    </rPh>
    <rPh sb="34" eb="36">
      <t>コウテイ</t>
    </rPh>
    <rPh sb="37" eb="39">
      <t>キンゾク</t>
    </rPh>
    <rPh sb="39" eb="41">
      <t>イブツ</t>
    </rPh>
    <rPh sb="41" eb="43">
      <t>ケンサ</t>
    </rPh>
    <rPh sb="45" eb="47">
      <t>カンリ</t>
    </rPh>
    <phoneticPr fontId="1"/>
  </si>
  <si>
    <t>③製造工程一覧図</t>
    <rPh sb="1" eb="3">
      <t>セイゾウ</t>
    </rPh>
    <rPh sb="3" eb="5">
      <t>コウテイ</t>
    </rPh>
    <rPh sb="5" eb="7">
      <t>イチラン</t>
    </rPh>
    <rPh sb="7" eb="8">
      <t>ズ</t>
    </rPh>
    <phoneticPr fontId="1"/>
  </si>
  <si>
    <t>製品の名称</t>
    <rPh sb="0" eb="2">
      <t>セイヒン</t>
    </rPh>
    <rPh sb="3" eb="5">
      <t>メイショウ</t>
    </rPh>
    <phoneticPr fontId="1"/>
  </si>
  <si>
    <t>試験成績書や表示ラベルの確認が不十分で、有効成分が規格以上に含まれる原材料や別の機能性原材料を誤って使用した場合、健康被害に繋がる可能性がある</t>
    <rPh sb="15" eb="18">
      <t>フジュウブン</t>
    </rPh>
    <rPh sb="20" eb="22">
      <t>ユウコウ</t>
    </rPh>
    <rPh sb="22" eb="24">
      <t>セイブン</t>
    </rPh>
    <rPh sb="25" eb="27">
      <t>キカク</t>
    </rPh>
    <rPh sb="27" eb="29">
      <t>イジョウ</t>
    </rPh>
    <rPh sb="30" eb="31">
      <t>フク</t>
    </rPh>
    <rPh sb="34" eb="37">
      <t>ゲンザイリョウ</t>
    </rPh>
    <rPh sb="38" eb="39">
      <t>ベツ</t>
    </rPh>
    <rPh sb="40" eb="43">
      <t>キノウセイ</t>
    </rPh>
    <rPh sb="43" eb="46">
      <t>ゲンザイリョウ</t>
    </rPh>
    <rPh sb="47" eb="48">
      <t>アヤマ</t>
    </rPh>
    <rPh sb="50" eb="52">
      <t>シヨウ</t>
    </rPh>
    <rPh sb="54" eb="56">
      <t>バアイ</t>
    </rPh>
    <rPh sb="57" eb="59">
      <t>ケンコウ</t>
    </rPh>
    <rPh sb="59" eb="61">
      <t>ヒガイ</t>
    </rPh>
    <rPh sb="62" eb="63">
      <t>ツナ</t>
    </rPh>
    <rPh sb="65" eb="68">
      <t>カノウセイ</t>
    </rPh>
    <phoneticPr fontId="1"/>
  </si>
  <si>
    <t>秤量（グルコサミン、コンドロイチン硫酸ナトリウム、乳糖、ヒドロキシプロピルセルロース、カルボキシメチルセルロースカルシウム、-----</t>
    <rPh sb="0" eb="2">
      <t>ヒョウリョウ</t>
    </rPh>
    <phoneticPr fontId="1"/>
  </si>
  <si>
    <t>製品の名称</t>
    <rPh sb="0" eb="2">
      <t>セイヒン</t>
    </rPh>
    <rPh sb="3" eb="5">
      <t>メイショウ</t>
    </rPh>
    <phoneticPr fontId="1"/>
  </si>
  <si>
    <t>製品名称：</t>
    <rPh sb="0" eb="2">
      <t>セイヒン</t>
    </rPh>
    <rPh sb="2" eb="4">
      <t>メイショウ</t>
    </rPh>
    <phoneticPr fontId="1"/>
  </si>
  <si>
    <t xml:space="preserve">
乳糖、ヒドロキシプロピルセルロース、カルボキシメチルセルロースカルシウム、ステアリン酸カルシウム、ヒドロキシプロピルメチルセルロース</t>
    <rPh sb="1" eb="3">
      <t>ニュウトウ</t>
    </rPh>
    <phoneticPr fontId="1"/>
  </si>
  <si>
    <t>＊ ダブルチェック</t>
    <phoneticPr fontId="1"/>
  </si>
  <si>
    <t xml:space="preserve">①担当者が秤量し、記録し、その記録内容を別の担当者又は製造ライン責任者が確認する
②担当者が秤量し、計量器から打ち出された記録を別の担当者又は製造ライン責任者が確認し、記録する、等がある
</t>
    <phoneticPr fontId="1"/>
  </si>
  <si>
    <r>
      <t>原材料名</t>
    </r>
    <r>
      <rPr>
        <b/>
        <vertAlign val="superscript"/>
        <sz val="11"/>
        <rFont val="ＭＳ Ｐゴシック"/>
        <family val="3"/>
        <charset val="128"/>
        <scheme val="minor"/>
      </rPr>
      <t>注）</t>
    </r>
    <rPh sb="0" eb="3">
      <t>ゲンザイリョウ</t>
    </rPh>
    <rPh sb="3" eb="4">
      <t>メイ</t>
    </rPh>
    <rPh sb="4" eb="5">
      <t>チュウ</t>
    </rPh>
    <phoneticPr fontId="1"/>
  </si>
  <si>
    <t>ハザード：物理的</t>
    <rPh sb="5" eb="7">
      <t>ブツリ</t>
    </rPh>
    <rPh sb="7" eb="8">
      <t>テキ</t>
    </rPh>
    <phoneticPr fontId="1"/>
  </si>
  <si>
    <t>汚染区</t>
    <rPh sb="0" eb="2">
      <t>オセン</t>
    </rPh>
    <rPh sb="2" eb="3">
      <t>ク</t>
    </rPh>
    <phoneticPr fontId="1"/>
  </si>
  <si>
    <t>清潔区</t>
    <rPh sb="0" eb="2">
      <t>セイケツ</t>
    </rPh>
    <rPh sb="2" eb="3">
      <t>ク</t>
    </rPh>
    <phoneticPr fontId="1"/>
  </si>
  <si>
    <t>準清潔区</t>
    <rPh sb="0" eb="1">
      <t>ジュン</t>
    </rPh>
    <rPh sb="1" eb="3">
      <t>セイケツ</t>
    </rPh>
    <rPh sb="3" eb="4">
      <t>ク</t>
    </rPh>
    <phoneticPr fontId="1"/>
  </si>
  <si>
    <t xml:space="preserve">
化学</t>
    <rPh sb="8" eb="10">
      <t>カガク</t>
    </rPh>
    <phoneticPr fontId="1"/>
  </si>
  <si>
    <t>有効成分（機能を発現することを意図して使用される原材料）となる原料については、少なくとも一つの識別する為の確認試験を行う。
識別する為の確認試験とは同一性を確認する定性試験で、化学的・物理的手段により確認する。なお、試験項目に定性試験の設定が無い場合や実施困難な場合は、外観・性状を確認すること。</t>
    <rPh sb="0" eb="2">
      <t>ユウコウ</t>
    </rPh>
    <rPh sb="2" eb="4">
      <t>セイブン</t>
    </rPh>
    <rPh sb="5" eb="7">
      <t>キノウ</t>
    </rPh>
    <rPh sb="8" eb="10">
      <t>ハツゲン</t>
    </rPh>
    <rPh sb="15" eb="17">
      <t>イト</t>
    </rPh>
    <rPh sb="19" eb="21">
      <t>シヨウ</t>
    </rPh>
    <rPh sb="24" eb="27">
      <t>ゲンザイリョウ</t>
    </rPh>
    <rPh sb="31" eb="33">
      <t>ゲンリョウ</t>
    </rPh>
    <rPh sb="39" eb="40">
      <t>スク</t>
    </rPh>
    <rPh sb="44" eb="45">
      <t>ヒト</t>
    </rPh>
    <rPh sb="47" eb="49">
      <t>シキベツ</t>
    </rPh>
    <rPh sb="51" eb="52">
      <t>タメ</t>
    </rPh>
    <rPh sb="53" eb="55">
      <t>カクニン</t>
    </rPh>
    <rPh sb="55" eb="57">
      <t>シケン</t>
    </rPh>
    <rPh sb="58" eb="59">
      <t>オコナ</t>
    </rPh>
    <rPh sb="62" eb="64">
      <t>シキベツ</t>
    </rPh>
    <rPh sb="66" eb="67">
      <t>タメ</t>
    </rPh>
    <rPh sb="68" eb="70">
      <t>カクニン</t>
    </rPh>
    <rPh sb="70" eb="72">
      <t>シケン</t>
    </rPh>
    <rPh sb="74" eb="77">
      <t>ドウイツセイ</t>
    </rPh>
    <rPh sb="78" eb="80">
      <t>カクニン</t>
    </rPh>
    <rPh sb="82" eb="84">
      <t>テイセイ</t>
    </rPh>
    <rPh sb="84" eb="86">
      <t>シケン</t>
    </rPh>
    <rPh sb="88" eb="91">
      <t>カガクテキ</t>
    </rPh>
    <rPh sb="92" eb="95">
      <t>ブツリテキ</t>
    </rPh>
    <rPh sb="95" eb="97">
      <t>シュダン</t>
    </rPh>
    <rPh sb="100" eb="102">
      <t>カクニン</t>
    </rPh>
    <rPh sb="108" eb="110">
      <t>シケン</t>
    </rPh>
    <rPh sb="110" eb="112">
      <t>コウモク</t>
    </rPh>
    <rPh sb="113" eb="115">
      <t>テイセイ</t>
    </rPh>
    <rPh sb="115" eb="117">
      <t>シケン</t>
    </rPh>
    <rPh sb="118" eb="120">
      <t>セッテイ</t>
    </rPh>
    <rPh sb="121" eb="122">
      <t>ナ</t>
    </rPh>
    <rPh sb="123" eb="125">
      <t>バアイ</t>
    </rPh>
    <rPh sb="135" eb="137">
      <t>ガイカン</t>
    </rPh>
    <rPh sb="138" eb="140">
      <t>セイジョウ</t>
    </rPh>
    <rPh sb="141" eb="143">
      <t>カクニン</t>
    </rPh>
    <phoneticPr fontId="1"/>
  </si>
  <si>
    <r>
      <t>HACCP</t>
    </r>
    <r>
      <rPr>
        <sz val="24"/>
        <rFont val="ＭＳ Ｐ明朝"/>
        <family val="1"/>
        <charset val="128"/>
      </rPr>
      <t>モデル例</t>
    </r>
    <rPh sb="8" eb="9">
      <t>レイ</t>
    </rPh>
    <phoneticPr fontId="1"/>
  </si>
  <si>
    <t>（2）顆粒・粉末（濃縮エキス末）剤編</t>
    <rPh sb="3" eb="5">
      <t>カリュウ</t>
    </rPh>
    <rPh sb="6" eb="8">
      <t>フンマツ</t>
    </rPh>
    <rPh sb="9" eb="11">
      <t>ノウシュク</t>
    </rPh>
    <rPh sb="14" eb="15">
      <t>マツ</t>
    </rPh>
    <rPh sb="16" eb="17">
      <t>ザイ</t>
    </rPh>
    <rPh sb="17" eb="18">
      <t>ヘン</t>
    </rPh>
    <phoneticPr fontId="1"/>
  </si>
  <si>
    <t>正常作動を確認する</t>
    <rPh sb="0" eb="2">
      <t>セイジョウ</t>
    </rPh>
    <rPh sb="2" eb="4">
      <t>サドウ</t>
    </rPh>
    <rPh sb="5" eb="7">
      <t>カクニン</t>
    </rPh>
    <phoneticPr fontId="1"/>
  </si>
  <si>
    <r>
      <t>原料試験成績書の確認及び自社で同一性の確認試験</t>
    </r>
    <r>
      <rPr>
        <vertAlign val="superscript"/>
        <sz val="11"/>
        <rFont val="ＭＳ Ｐゴシック"/>
        <family val="3"/>
        <charset val="128"/>
        <scheme val="minor"/>
      </rPr>
      <t>＊</t>
    </r>
    <r>
      <rPr>
        <sz val="11"/>
        <rFont val="ＭＳ Ｐゴシック"/>
        <family val="3"/>
        <charset val="128"/>
        <scheme val="minor"/>
      </rPr>
      <t>を行う</t>
    </r>
    <rPh sb="0" eb="2">
      <t>ゲンリョウ</t>
    </rPh>
    <rPh sb="2" eb="4">
      <t>シケン</t>
    </rPh>
    <rPh sb="4" eb="7">
      <t>セイセキショ</t>
    </rPh>
    <rPh sb="8" eb="10">
      <t>カクニン</t>
    </rPh>
    <rPh sb="10" eb="11">
      <t>オヨ</t>
    </rPh>
    <rPh sb="12" eb="14">
      <t>ジシャ</t>
    </rPh>
    <rPh sb="15" eb="18">
      <t>ドウイツセイ</t>
    </rPh>
    <rPh sb="19" eb="21">
      <t>カクニン</t>
    </rPh>
    <rPh sb="21" eb="23">
      <t>シケン</t>
    </rPh>
    <rPh sb="25" eb="26">
      <t>オコナ</t>
    </rPh>
    <phoneticPr fontId="1"/>
  </si>
  <si>
    <t>試験成績書で規格が適合していること、及び自社で同一性の確認試験を行い同一物であることが保証されていること</t>
    <rPh sb="0" eb="2">
      <t>シケン</t>
    </rPh>
    <rPh sb="2" eb="5">
      <t>セイセキショ</t>
    </rPh>
    <rPh sb="6" eb="8">
      <t>キカク</t>
    </rPh>
    <rPh sb="9" eb="11">
      <t>テキゴウ</t>
    </rPh>
    <rPh sb="18" eb="19">
      <t>オヨ</t>
    </rPh>
    <rPh sb="20" eb="22">
      <t>ジシャ</t>
    </rPh>
    <rPh sb="27" eb="29">
      <t>カクニン</t>
    </rPh>
    <rPh sb="29" eb="31">
      <t>シケン</t>
    </rPh>
    <rPh sb="32" eb="33">
      <t>オコナ</t>
    </rPh>
    <rPh sb="34" eb="36">
      <t>ドウイツ</t>
    </rPh>
    <rPh sb="36" eb="37">
      <t>ブツ</t>
    </rPh>
    <rPh sb="43" eb="45">
      <t>ホショウ</t>
    </rPh>
    <phoneticPr fontId="1"/>
  </si>
  <si>
    <r>
      <t>①購入先の試験成績書を確認し、記録する（ロット毎）
②同一性の確認試験</t>
    </r>
    <r>
      <rPr>
        <vertAlign val="superscript"/>
        <sz val="11"/>
        <rFont val="ＭＳ Ｐゴシック"/>
        <family val="3"/>
        <charset val="128"/>
        <scheme val="minor"/>
      </rPr>
      <t>＊</t>
    </r>
    <r>
      <rPr>
        <sz val="11"/>
        <rFont val="ＭＳ Ｐゴシック"/>
        <family val="3"/>
        <charset val="128"/>
        <scheme val="minor"/>
      </rPr>
      <t>を行い、記録する
（ロット毎、なお妥当な理由がある場合は頻度を決めて試験を行うことでよい）
担当者：試験検査担当者</t>
    </r>
    <rPh sb="1" eb="3">
      <t>コウニュウ</t>
    </rPh>
    <rPh sb="3" eb="4">
      <t>サキ</t>
    </rPh>
    <rPh sb="5" eb="7">
      <t>シケン</t>
    </rPh>
    <rPh sb="7" eb="10">
      <t>セイセキショ</t>
    </rPh>
    <rPh sb="11" eb="13">
      <t>カクニン</t>
    </rPh>
    <rPh sb="15" eb="17">
      <t>キロク</t>
    </rPh>
    <rPh sb="23" eb="24">
      <t>ゴト</t>
    </rPh>
    <rPh sb="27" eb="30">
      <t>ドウイツセイ</t>
    </rPh>
    <rPh sb="31" eb="33">
      <t>カクニン</t>
    </rPh>
    <rPh sb="33" eb="35">
      <t>シケン</t>
    </rPh>
    <rPh sb="37" eb="38">
      <t>オコナ</t>
    </rPh>
    <rPh sb="40" eb="42">
      <t>キロク</t>
    </rPh>
    <rPh sb="49" eb="50">
      <t>ゴト</t>
    </rPh>
    <rPh sb="82" eb="85">
      <t>タントウシャ</t>
    </rPh>
    <rPh sb="86" eb="88">
      <t>シケン</t>
    </rPh>
    <rPh sb="88" eb="90">
      <t>ケンサ</t>
    </rPh>
    <rPh sb="90" eb="93">
      <t>タントウシャ</t>
    </rPh>
    <phoneticPr fontId="1"/>
  </si>
  <si>
    <t>モニタリング記録（購入先の試験成績書の確認及び自社試験成績書の確認）の適切性の確認（ロット毎）
担当者：品質管理責任者</t>
    <rPh sb="6" eb="8">
      <t>キロク</t>
    </rPh>
    <rPh sb="21" eb="22">
      <t>オヨ</t>
    </rPh>
    <rPh sb="35" eb="38">
      <t>テキセツセイ</t>
    </rPh>
    <rPh sb="39" eb="41">
      <t>カクニン</t>
    </rPh>
    <rPh sb="45" eb="46">
      <t>ゴト</t>
    </rPh>
    <rPh sb="49" eb="52">
      <t>タントウシャ</t>
    </rPh>
    <rPh sb="53" eb="55">
      <t>ヒンシツ</t>
    </rPh>
    <rPh sb="55" eb="57">
      <t>カンリ</t>
    </rPh>
    <rPh sb="57" eb="59">
      <t>セキニン</t>
    </rPh>
    <rPh sb="59" eb="60">
      <t>シャ</t>
    </rPh>
    <phoneticPr fontId="1"/>
  </si>
  <si>
    <r>
      <t>製造ライン担当者は指図書に従い原料毎に秤量し、記録する。更にダブルチェック</t>
    </r>
    <r>
      <rPr>
        <vertAlign val="superscript"/>
        <sz val="11"/>
        <rFont val="ＭＳ Ｐゴシック"/>
        <family val="3"/>
        <charset val="128"/>
        <scheme val="minor"/>
      </rPr>
      <t>＊</t>
    </r>
    <r>
      <rPr>
        <sz val="11"/>
        <rFont val="ＭＳ Ｐゴシック"/>
        <family val="3"/>
        <charset val="128"/>
        <scheme val="minor"/>
      </rPr>
      <t>を行う
担当者：製造ライン担当者、製造ライン責任者</t>
    </r>
    <rPh sb="0" eb="2">
      <t>セイゾウ</t>
    </rPh>
    <rPh sb="5" eb="8">
      <t>タントウシャ</t>
    </rPh>
    <rPh sb="9" eb="11">
      <t>サシズ</t>
    </rPh>
    <rPh sb="11" eb="12">
      <t>ショ</t>
    </rPh>
    <rPh sb="13" eb="14">
      <t>シタガ</t>
    </rPh>
    <rPh sb="15" eb="17">
      <t>ゲンリョウ</t>
    </rPh>
    <rPh sb="17" eb="18">
      <t>ゴト</t>
    </rPh>
    <rPh sb="19" eb="21">
      <t>ヒョウリョウ</t>
    </rPh>
    <rPh sb="23" eb="25">
      <t>キロク</t>
    </rPh>
    <rPh sb="28" eb="29">
      <t>サラ</t>
    </rPh>
    <rPh sb="39" eb="40">
      <t>オコナ</t>
    </rPh>
    <rPh sb="43" eb="46">
      <t>タントウシャ</t>
    </rPh>
    <rPh sb="47" eb="49">
      <t>セイゾウ</t>
    </rPh>
    <rPh sb="52" eb="55">
      <t>タントウシャ</t>
    </rPh>
    <rPh sb="56" eb="58">
      <t>セイゾウ</t>
    </rPh>
    <rPh sb="61" eb="63">
      <t>セキニン</t>
    </rPh>
    <rPh sb="63" eb="64">
      <t>シャ</t>
    </rPh>
    <phoneticPr fontId="1"/>
  </si>
  <si>
    <t>①使用前に計量器の日常点検を行う（１回/日）（製造ライン責任者）
②モニタリング記録（ダブルチェック）の適切性を確認（ロット毎）（製造管理責任者）
③最終製品の試験成績書に含量規格がある原料については規格に適合していることを確認する（ロット毎）（品質管理責任者）
（試験を外部に委託している場合は頻度を決めて確認する）
④定期的に計量器の校正を行う（１回/年）（品質管理責任者）
担当者：製造ライン責任者、製造管理責任者、品質管理責任者</t>
    <rPh sb="1" eb="4">
      <t>シヨウゼン</t>
    </rPh>
    <rPh sb="5" eb="8">
      <t>ケイリョウキ</t>
    </rPh>
    <rPh sb="9" eb="11">
      <t>ニチジョウ</t>
    </rPh>
    <rPh sb="11" eb="13">
      <t>テンケン</t>
    </rPh>
    <rPh sb="14" eb="15">
      <t>オコナ</t>
    </rPh>
    <rPh sb="18" eb="19">
      <t>カイ</t>
    </rPh>
    <rPh sb="20" eb="21">
      <t>ニチ</t>
    </rPh>
    <rPh sb="23" eb="25">
      <t>セイゾウ</t>
    </rPh>
    <rPh sb="28" eb="31">
      <t>セキニンシャ</t>
    </rPh>
    <rPh sb="40" eb="42">
      <t>キロク</t>
    </rPh>
    <rPh sb="52" eb="55">
      <t>テキセツセイ</t>
    </rPh>
    <rPh sb="67" eb="69">
      <t>カンリ</t>
    </rPh>
    <rPh sb="75" eb="77">
      <t>サイシュウ</t>
    </rPh>
    <rPh sb="77" eb="79">
      <t>セイヒン</t>
    </rPh>
    <rPh sb="80" eb="82">
      <t>シケン</t>
    </rPh>
    <rPh sb="82" eb="85">
      <t>セイセキショ</t>
    </rPh>
    <rPh sb="86" eb="88">
      <t>ガンリョウ</t>
    </rPh>
    <rPh sb="88" eb="90">
      <t>キカク</t>
    </rPh>
    <rPh sb="190" eb="193">
      <t>タントウシャ</t>
    </rPh>
    <rPh sb="194" eb="196">
      <t>セイゾウ</t>
    </rPh>
    <rPh sb="199" eb="202">
      <t>セキニンシャ</t>
    </rPh>
    <rPh sb="203" eb="205">
      <t>セイゾウ</t>
    </rPh>
    <rPh sb="205" eb="207">
      <t>カンリ</t>
    </rPh>
    <rPh sb="207" eb="209">
      <t>セキニン</t>
    </rPh>
    <rPh sb="209" eb="210">
      <t>シャ</t>
    </rPh>
    <rPh sb="211" eb="213">
      <t>ヒンシツ</t>
    </rPh>
    <rPh sb="213" eb="215">
      <t>カンリ</t>
    </rPh>
    <rPh sb="215" eb="217">
      <t>セキニン</t>
    </rPh>
    <rPh sb="217" eb="218">
      <t>シャ</t>
    </rPh>
    <phoneticPr fontId="1"/>
  </si>
  <si>
    <t>計器の目視確認及び記録
開始後〇分毎に確認し、記録する
都度サンプリングを行い、重量を測定し、記録する
担当者：製造ライン担当者</t>
    <rPh sb="0" eb="2">
      <t>ケイキ</t>
    </rPh>
    <rPh sb="3" eb="5">
      <t>モクシ</t>
    </rPh>
    <rPh sb="5" eb="7">
      <t>カクニン</t>
    </rPh>
    <rPh sb="7" eb="8">
      <t>オヨ</t>
    </rPh>
    <rPh sb="9" eb="11">
      <t>キロク</t>
    </rPh>
    <rPh sb="12" eb="14">
      <t>カイシ</t>
    </rPh>
    <rPh sb="14" eb="15">
      <t>ゴ</t>
    </rPh>
    <rPh sb="16" eb="17">
      <t>フン</t>
    </rPh>
    <rPh sb="17" eb="18">
      <t>ゴト</t>
    </rPh>
    <rPh sb="19" eb="21">
      <t>カクニン</t>
    </rPh>
    <rPh sb="23" eb="25">
      <t>キロク</t>
    </rPh>
    <rPh sb="28" eb="30">
      <t>ツド</t>
    </rPh>
    <rPh sb="37" eb="38">
      <t>オコナ</t>
    </rPh>
    <rPh sb="47" eb="49">
      <t>キロク</t>
    </rPh>
    <rPh sb="52" eb="55">
      <t>タントウシャ</t>
    </rPh>
    <rPh sb="56" eb="58">
      <t>セイゾウ</t>
    </rPh>
    <rPh sb="61" eb="64">
      <t>タントウシャ</t>
    </rPh>
    <phoneticPr fontId="1"/>
  </si>
  <si>
    <r>
      <t>①製造ライン担当者は管理基準が満たされなかった場合、停止し、逸脱した製剤を隔離保管する</t>
    </r>
    <r>
      <rPr>
        <strike/>
        <sz val="11"/>
        <rFont val="ＭＳ Ｐゴシック"/>
        <family val="3"/>
        <charset val="128"/>
        <scheme val="minor"/>
      </rPr>
      <t xml:space="preserve">
</t>
    </r>
    <r>
      <rPr>
        <sz val="11"/>
        <rFont val="ＭＳ Ｐゴシック"/>
        <family val="3"/>
        <charset val="128"/>
        <scheme val="minor"/>
      </rPr>
      <t>②製造ライン責任者に報告し、逸脱の原因を調査及び修復する
③製造ライン担当者は修復後正常に作動することを確認し、再開する
④逸脱時の製剤は廃棄処分とする
⑤異常時対応手順に従い、今後の防止対策を検討する
担当者：製造ライン担当者、製造ライン責任者、製造管理責任者</t>
    </r>
    <rPh sb="1" eb="3">
      <t>セイゾウ</t>
    </rPh>
    <rPh sb="6" eb="9">
      <t>タントウシャ</t>
    </rPh>
    <rPh sb="10" eb="12">
      <t>カンリ</t>
    </rPh>
    <rPh sb="12" eb="14">
      <t>キジュン</t>
    </rPh>
    <rPh sb="15" eb="16">
      <t>ミ</t>
    </rPh>
    <rPh sb="23" eb="25">
      <t>バアイ</t>
    </rPh>
    <rPh sb="26" eb="28">
      <t>テイシ</t>
    </rPh>
    <rPh sb="30" eb="32">
      <t>イツダツ</t>
    </rPh>
    <rPh sb="34" eb="36">
      <t>セイザイ</t>
    </rPh>
    <rPh sb="37" eb="39">
      <t>カクリ</t>
    </rPh>
    <rPh sb="39" eb="41">
      <t>ホカン</t>
    </rPh>
    <rPh sb="45" eb="47">
      <t>セイゾウ</t>
    </rPh>
    <rPh sb="50" eb="53">
      <t>セキニンシャ</t>
    </rPh>
    <rPh sb="74" eb="76">
      <t>セイゾウ</t>
    </rPh>
    <rPh sb="79" eb="82">
      <t>タントウシャ</t>
    </rPh>
    <rPh sb="83" eb="85">
      <t>シュウフク</t>
    </rPh>
    <rPh sb="85" eb="86">
      <t>ゴ</t>
    </rPh>
    <rPh sb="86" eb="88">
      <t>セイジョウ</t>
    </rPh>
    <rPh sb="89" eb="91">
      <t>サドウ</t>
    </rPh>
    <rPh sb="96" eb="98">
      <t>カクニン</t>
    </rPh>
    <rPh sb="100" eb="102">
      <t>サイカイ</t>
    </rPh>
    <rPh sb="106" eb="108">
      <t>イツダツ</t>
    </rPh>
    <rPh sb="108" eb="109">
      <t>ジ</t>
    </rPh>
    <rPh sb="110" eb="112">
      <t>セイザイ</t>
    </rPh>
    <rPh sb="113" eb="115">
      <t>ハイキ</t>
    </rPh>
    <rPh sb="115" eb="117">
      <t>ショブン</t>
    </rPh>
    <rPh sb="122" eb="124">
      <t>イジョウ</t>
    </rPh>
    <rPh sb="124" eb="125">
      <t>ジ</t>
    </rPh>
    <rPh sb="125" eb="127">
      <t>タイオウ</t>
    </rPh>
    <rPh sb="127" eb="129">
      <t>テジュン</t>
    </rPh>
    <rPh sb="130" eb="131">
      <t>シタガ</t>
    </rPh>
    <rPh sb="133" eb="135">
      <t>コンゴ</t>
    </rPh>
    <rPh sb="136" eb="138">
      <t>ボウシ</t>
    </rPh>
    <rPh sb="138" eb="140">
      <t>タイサク</t>
    </rPh>
    <rPh sb="141" eb="143">
      <t>ケントウ</t>
    </rPh>
    <rPh sb="146" eb="149">
      <t>タントウシャ</t>
    </rPh>
    <rPh sb="150" eb="152">
      <t>セイゾウ</t>
    </rPh>
    <rPh sb="155" eb="158">
      <t>タントウシャ</t>
    </rPh>
    <rPh sb="164" eb="166">
      <t>セキニン</t>
    </rPh>
    <rPh sb="166" eb="167">
      <t>シャ</t>
    </rPh>
    <rPh sb="168" eb="170">
      <t>セイゾウ</t>
    </rPh>
    <rPh sb="170" eb="172">
      <t>カンリ</t>
    </rPh>
    <rPh sb="172" eb="174">
      <t>セキニン</t>
    </rPh>
    <rPh sb="174" eb="175">
      <t>シャ</t>
    </rPh>
    <phoneticPr fontId="1"/>
  </si>
  <si>
    <t>①使用前に打錠機の日常点検を行う（製造ライン担当者）
②使用前に計器の日常点検を行う（１回/日）（製造ライン担当者）
③定期的に計器の校正を行う（１回/年）（品質管理責任者）
④定期的に成分を測定（成分測定が困難な時には重量を測定）し、工程能力指数等の手法を用いて検証する（品質管理責任者、製造管理責任者）
担当者：製造ライン担当者、製造管理責任者、品質管理責任者</t>
    <rPh sb="1" eb="3">
      <t>シヨウ</t>
    </rPh>
    <rPh sb="3" eb="4">
      <t>マエ</t>
    </rPh>
    <rPh sb="5" eb="8">
      <t>ダジョウキ</t>
    </rPh>
    <rPh sb="7" eb="8">
      <t>キ</t>
    </rPh>
    <rPh sb="9" eb="11">
      <t>ニチジョウ</t>
    </rPh>
    <rPh sb="11" eb="13">
      <t>テンケン</t>
    </rPh>
    <rPh sb="14" eb="15">
      <t>オコナ</t>
    </rPh>
    <rPh sb="17" eb="19">
      <t>セイゾウ</t>
    </rPh>
    <rPh sb="22" eb="25">
      <t>タントウシャ</t>
    </rPh>
    <rPh sb="28" eb="31">
      <t>シヨウゼン</t>
    </rPh>
    <rPh sb="32" eb="34">
      <t>ケイキ</t>
    </rPh>
    <rPh sb="35" eb="37">
      <t>ニチジョウ</t>
    </rPh>
    <rPh sb="37" eb="39">
      <t>テンケン</t>
    </rPh>
    <rPh sb="40" eb="41">
      <t>オコナ</t>
    </rPh>
    <rPh sb="44" eb="45">
      <t>カイ</t>
    </rPh>
    <rPh sb="46" eb="47">
      <t>ニチ</t>
    </rPh>
    <rPh sb="49" eb="51">
      <t>セイゾウ</t>
    </rPh>
    <rPh sb="54" eb="57">
      <t>タントウシャ</t>
    </rPh>
    <rPh sb="60" eb="63">
      <t>テイキテキ</t>
    </rPh>
    <rPh sb="64" eb="66">
      <t>ケイキ</t>
    </rPh>
    <rPh sb="67" eb="69">
      <t>コウセイ</t>
    </rPh>
    <rPh sb="70" eb="71">
      <t>オコナ</t>
    </rPh>
    <rPh sb="74" eb="75">
      <t>カイ</t>
    </rPh>
    <rPh sb="76" eb="77">
      <t>ネン</t>
    </rPh>
    <rPh sb="79" eb="81">
      <t>ヒンシツ</t>
    </rPh>
    <rPh sb="81" eb="83">
      <t>カンリ</t>
    </rPh>
    <rPh sb="83" eb="85">
      <t>セキニン</t>
    </rPh>
    <rPh sb="85" eb="86">
      <t>シャ</t>
    </rPh>
    <rPh sb="137" eb="139">
      <t>ヒンシツ</t>
    </rPh>
    <rPh sb="139" eb="141">
      <t>カンリ</t>
    </rPh>
    <rPh sb="141" eb="143">
      <t>セキニン</t>
    </rPh>
    <rPh sb="143" eb="144">
      <t>シャ</t>
    </rPh>
    <rPh sb="145" eb="147">
      <t>セイゾウ</t>
    </rPh>
    <rPh sb="147" eb="149">
      <t>カンリ</t>
    </rPh>
    <rPh sb="149" eb="151">
      <t>セキニン</t>
    </rPh>
    <rPh sb="151" eb="152">
      <t>シャ</t>
    </rPh>
    <rPh sb="154" eb="157">
      <t>タントウシャ</t>
    </rPh>
    <rPh sb="158" eb="160">
      <t>セイゾウ</t>
    </rPh>
    <rPh sb="163" eb="166">
      <t>タントウシャ</t>
    </rPh>
    <rPh sb="167" eb="169">
      <t>セイゾウ</t>
    </rPh>
    <rPh sb="169" eb="171">
      <t>カンリ</t>
    </rPh>
    <rPh sb="171" eb="173">
      <t>セキニン</t>
    </rPh>
    <rPh sb="173" eb="174">
      <t>シャ</t>
    </rPh>
    <rPh sb="175" eb="177">
      <t>ヒンシツ</t>
    </rPh>
    <rPh sb="177" eb="179">
      <t>カンリ</t>
    </rPh>
    <rPh sb="179" eb="181">
      <t>セキニン</t>
    </rPh>
    <rPh sb="181" eb="182">
      <t>シャ</t>
    </rPh>
    <phoneticPr fontId="1"/>
  </si>
  <si>
    <t>機器が正常に作動することを確認する</t>
    <rPh sb="0" eb="2">
      <t>キキ</t>
    </rPh>
    <rPh sb="3" eb="5">
      <t>セイジョウ</t>
    </rPh>
    <rPh sb="6" eb="8">
      <t>サドウ</t>
    </rPh>
    <rPh sb="13" eb="15">
      <t>カクニン</t>
    </rPh>
    <phoneticPr fontId="1"/>
  </si>
  <si>
    <t>ロット毎にテストピースを通し、正常作動を確認する
テストピース：ロット毎の製品通過開始時、終了時
記録：製品通過開始時刻、終了時刻、通過個数、テストピースによる作動確認時刻及び確認結果
担当者：製造ライン担当者</t>
    <rPh sb="3" eb="4">
      <t>ゴト</t>
    </rPh>
    <rPh sb="12" eb="13">
      <t>トオ</t>
    </rPh>
    <rPh sb="15" eb="17">
      <t>セイジョウ</t>
    </rPh>
    <rPh sb="17" eb="19">
      <t>サドウ</t>
    </rPh>
    <rPh sb="20" eb="22">
      <t>カクニン</t>
    </rPh>
    <rPh sb="35" eb="36">
      <t>マイ</t>
    </rPh>
    <rPh sb="37" eb="39">
      <t>セイヒン</t>
    </rPh>
    <rPh sb="39" eb="41">
      <t>ツウカ</t>
    </rPh>
    <rPh sb="41" eb="43">
      <t>カイシ</t>
    </rPh>
    <rPh sb="43" eb="44">
      <t>ジ</t>
    </rPh>
    <rPh sb="45" eb="48">
      <t>シュウリョウジ</t>
    </rPh>
    <rPh sb="49" eb="51">
      <t>キロク</t>
    </rPh>
    <rPh sb="52" eb="54">
      <t>セイヒン</t>
    </rPh>
    <rPh sb="54" eb="56">
      <t>ツウカ</t>
    </rPh>
    <rPh sb="56" eb="58">
      <t>カイシ</t>
    </rPh>
    <rPh sb="58" eb="60">
      <t>ジコク</t>
    </rPh>
    <rPh sb="61" eb="63">
      <t>シュウリョウ</t>
    </rPh>
    <rPh sb="63" eb="65">
      <t>ジコク</t>
    </rPh>
    <rPh sb="66" eb="68">
      <t>ツウカ</t>
    </rPh>
    <rPh sb="68" eb="70">
      <t>コスウ</t>
    </rPh>
    <rPh sb="80" eb="82">
      <t>サドウ</t>
    </rPh>
    <rPh sb="82" eb="84">
      <t>カクニン</t>
    </rPh>
    <rPh sb="84" eb="86">
      <t>ジコク</t>
    </rPh>
    <rPh sb="86" eb="87">
      <t>オヨ</t>
    </rPh>
    <rPh sb="88" eb="90">
      <t>カクニン</t>
    </rPh>
    <rPh sb="90" eb="92">
      <t>ケッカ</t>
    </rPh>
    <rPh sb="93" eb="96">
      <t>タントウシャ</t>
    </rPh>
    <rPh sb="102" eb="105">
      <t>タントウシャ</t>
    </rPh>
    <phoneticPr fontId="1"/>
  </si>
  <si>
    <t>①テストピースが排除されない場合、製造ライン担当者が金属検出ラインを止め、正常作動の確認以降の製品から作動不良までの製品を特定し、隔離する
②製造ライン責任者は製造ライン担当者に指示して原因を特定し、金属検出機を調整後、テストピースで正常作動を確認し、再稼働する
③隔離した製品を再度通過させ、逸脱した場合は廃棄する
担当者：製造ライン担当者、製造ライン責任者</t>
    <rPh sb="8" eb="10">
      <t>ハイジョ</t>
    </rPh>
    <rPh sb="14" eb="16">
      <t>バアイ</t>
    </rPh>
    <rPh sb="17" eb="19">
      <t>セイゾウ</t>
    </rPh>
    <rPh sb="22" eb="25">
      <t>タントウシャ</t>
    </rPh>
    <rPh sb="26" eb="28">
      <t>キンゾク</t>
    </rPh>
    <rPh sb="28" eb="30">
      <t>ケンシュツ</t>
    </rPh>
    <rPh sb="34" eb="35">
      <t>ト</t>
    </rPh>
    <rPh sb="37" eb="39">
      <t>セイジョウ</t>
    </rPh>
    <rPh sb="39" eb="41">
      <t>サドウ</t>
    </rPh>
    <rPh sb="42" eb="44">
      <t>カクニン</t>
    </rPh>
    <rPh sb="44" eb="46">
      <t>イコウ</t>
    </rPh>
    <rPh sb="47" eb="49">
      <t>セイヒン</t>
    </rPh>
    <rPh sb="51" eb="53">
      <t>サドウ</t>
    </rPh>
    <rPh sb="53" eb="55">
      <t>フリョウ</t>
    </rPh>
    <rPh sb="58" eb="60">
      <t>セイヒン</t>
    </rPh>
    <rPh sb="61" eb="63">
      <t>トクテイ</t>
    </rPh>
    <rPh sb="65" eb="67">
      <t>カクリ</t>
    </rPh>
    <rPh sb="71" eb="73">
      <t>セイゾウ</t>
    </rPh>
    <rPh sb="76" eb="79">
      <t>セキニンシャ</t>
    </rPh>
    <rPh sb="80" eb="82">
      <t>セイゾウ</t>
    </rPh>
    <rPh sb="85" eb="88">
      <t>タントウシャ</t>
    </rPh>
    <rPh sb="89" eb="91">
      <t>シジ</t>
    </rPh>
    <rPh sb="93" eb="95">
      <t>ゲンイン</t>
    </rPh>
    <rPh sb="96" eb="98">
      <t>トクテイ</t>
    </rPh>
    <rPh sb="100" eb="102">
      <t>キンゾク</t>
    </rPh>
    <rPh sb="106" eb="108">
      <t>チョウセイ</t>
    </rPh>
    <rPh sb="108" eb="109">
      <t>ゴ</t>
    </rPh>
    <rPh sb="117" eb="119">
      <t>セイジョウ</t>
    </rPh>
    <rPh sb="119" eb="121">
      <t>サドウ</t>
    </rPh>
    <rPh sb="122" eb="124">
      <t>カクニン</t>
    </rPh>
    <rPh sb="126" eb="127">
      <t>サイ</t>
    </rPh>
    <rPh sb="127" eb="129">
      <t>カドウ</t>
    </rPh>
    <rPh sb="133" eb="135">
      <t>カクリ</t>
    </rPh>
    <rPh sb="137" eb="139">
      <t>セイヒン</t>
    </rPh>
    <rPh sb="140" eb="142">
      <t>サイド</t>
    </rPh>
    <rPh sb="142" eb="144">
      <t>ツウカ</t>
    </rPh>
    <rPh sb="147" eb="149">
      <t>イツダツ</t>
    </rPh>
    <rPh sb="151" eb="153">
      <t>バアイ</t>
    </rPh>
    <rPh sb="154" eb="156">
      <t>ハイキ</t>
    </rPh>
    <rPh sb="159" eb="162">
      <t>タントウシャ</t>
    </rPh>
    <rPh sb="163" eb="165">
      <t>セイゾウ</t>
    </rPh>
    <rPh sb="168" eb="171">
      <t>タントウシャ</t>
    </rPh>
    <rPh sb="172" eb="174">
      <t>セイゾウ</t>
    </rPh>
    <rPh sb="177" eb="180">
      <t>セキニンシャ</t>
    </rPh>
    <phoneticPr fontId="1"/>
  </si>
  <si>
    <t>①金属検出機の作動確認（毎日：製造ライン担当者）
②記録の確認（毎日：製造ライン責任者又は製造管理責任者）
③改善措置記録の確認（都度：品質管理責任者、製造管理責任者）
④金属検出機の校正（１回/年：品質管理責任者、製造管理責任者）
担当者：製造ライン担当者、製造ライン責任者、製造管理責任者、品質管理責任者</t>
    <rPh sb="1" eb="3">
      <t>キンゾク</t>
    </rPh>
    <rPh sb="3" eb="5">
      <t>ケンシュツ</t>
    </rPh>
    <rPh sb="5" eb="6">
      <t>キ</t>
    </rPh>
    <rPh sb="7" eb="9">
      <t>サドウ</t>
    </rPh>
    <rPh sb="9" eb="11">
      <t>カクニン</t>
    </rPh>
    <rPh sb="12" eb="14">
      <t>マイニチ</t>
    </rPh>
    <rPh sb="15" eb="17">
      <t>セイゾウ</t>
    </rPh>
    <rPh sb="20" eb="23">
      <t>タントウシャ</t>
    </rPh>
    <rPh sb="26" eb="28">
      <t>キロク</t>
    </rPh>
    <rPh sb="29" eb="31">
      <t>カクニン</t>
    </rPh>
    <rPh sb="32" eb="34">
      <t>マイニチ</t>
    </rPh>
    <rPh sb="35" eb="37">
      <t>セイゾウ</t>
    </rPh>
    <rPh sb="40" eb="43">
      <t>セキニンシャ</t>
    </rPh>
    <rPh sb="43" eb="44">
      <t>マタ</t>
    </rPh>
    <rPh sb="45" eb="47">
      <t>セイゾウ</t>
    </rPh>
    <rPh sb="47" eb="49">
      <t>カンリ</t>
    </rPh>
    <rPh sb="49" eb="52">
      <t>セキニンシャ</t>
    </rPh>
    <rPh sb="55" eb="57">
      <t>カイゼン</t>
    </rPh>
    <rPh sb="57" eb="59">
      <t>ソチ</t>
    </rPh>
    <rPh sb="59" eb="61">
      <t>キロク</t>
    </rPh>
    <rPh sb="62" eb="64">
      <t>カクニン</t>
    </rPh>
    <rPh sb="65" eb="67">
      <t>ツド</t>
    </rPh>
    <rPh sb="68" eb="70">
      <t>ヒンシツ</t>
    </rPh>
    <rPh sb="70" eb="72">
      <t>カンリ</t>
    </rPh>
    <rPh sb="72" eb="74">
      <t>セキニン</t>
    </rPh>
    <rPh sb="74" eb="75">
      <t>シャ</t>
    </rPh>
    <rPh sb="76" eb="78">
      <t>セイゾウ</t>
    </rPh>
    <rPh sb="78" eb="80">
      <t>カンリ</t>
    </rPh>
    <rPh sb="80" eb="82">
      <t>セキニン</t>
    </rPh>
    <rPh sb="82" eb="83">
      <t>シャ</t>
    </rPh>
    <rPh sb="86" eb="88">
      <t>キンゾク</t>
    </rPh>
    <rPh sb="92" eb="94">
      <t>コウセイ</t>
    </rPh>
    <rPh sb="96" eb="97">
      <t>カイ</t>
    </rPh>
    <rPh sb="98" eb="99">
      <t>ネン</t>
    </rPh>
    <rPh sb="100" eb="102">
      <t>ヒンシツ</t>
    </rPh>
    <rPh sb="102" eb="104">
      <t>カンリ</t>
    </rPh>
    <rPh sb="104" eb="106">
      <t>セキニン</t>
    </rPh>
    <rPh sb="106" eb="107">
      <t>シャ</t>
    </rPh>
    <rPh sb="108" eb="110">
      <t>セイゾウ</t>
    </rPh>
    <rPh sb="110" eb="112">
      <t>カンリ</t>
    </rPh>
    <rPh sb="112" eb="114">
      <t>セキニン</t>
    </rPh>
    <rPh sb="114" eb="115">
      <t>シャ</t>
    </rPh>
    <rPh sb="117" eb="120">
      <t>タントウシャ</t>
    </rPh>
    <rPh sb="121" eb="123">
      <t>セイゾウ</t>
    </rPh>
    <rPh sb="126" eb="129">
      <t>タントウシャ</t>
    </rPh>
    <rPh sb="130" eb="132">
      <t>セイゾウ</t>
    </rPh>
    <rPh sb="135" eb="138">
      <t>セキニンシャ</t>
    </rPh>
    <rPh sb="139" eb="141">
      <t>セイゾウ</t>
    </rPh>
    <rPh sb="141" eb="143">
      <t>カンリ</t>
    </rPh>
    <rPh sb="143" eb="145">
      <t>セキニン</t>
    </rPh>
    <rPh sb="145" eb="146">
      <t>シャ</t>
    </rPh>
    <rPh sb="147" eb="149">
      <t>ヒンシツ</t>
    </rPh>
    <rPh sb="149" eb="151">
      <t>カンリ</t>
    </rPh>
    <rPh sb="151" eb="153">
      <t>セキニン</t>
    </rPh>
    <rPh sb="153" eb="154">
      <t>シャ</t>
    </rPh>
    <phoneticPr fontId="1"/>
  </si>
  <si>
    <t>(2)　顆粒・粉末（濃縮エキス末）剤編</t>
    <rPh sb="4" eb="6">
      <t>カリュウ</t>
    </rPh>
    <rPh sb="7" eb="9">
      <t>フンマツ</t>
    </rPh>
    <rPh sb="10" eb="12">
      <t>ノウシュク</t>
    </rPh>
    <rPh sb="15" eb="16">
      <t>マツ</t>
    </rPh>
    <rPh sb="17" eb="18">
      <t>ザイ</t>
    </rPh>
    <rPh sb="18" eb="19">
      <t>ヘン</t>
    </rPh>
    <phoneticPr fontId="1"/>
  </si>
  <si>
    <t>①　基本処方</t>
    <rPh sb="2" eb="4">
      <t>キホン</t>
    </rPh>
    <rPh sb="4" eb="6">
      <t>ショホウ</t>
    </rPh>
    <phoneticPr fontId="1"/>
  </si>
  <si>
    <t>１日１包（２ｇ）</t>
    <rPh sb="1" eb="2">
      <t>ニチ</t>
    </rPh>
    <rPh sb="3" eb="4">
      <t>ホウ</t>
    </rPh>
    <phoneticPr fontId="1"/>
  </si>
  <si>
    <t>Ｎｏ．</t>
    <phoneticPr fontId="1"/>
  </si>
  <si>
    <t>１包中の
含量（ｍｇ）</t>
    <rPh sb="1" eb="2">
      <t>ホウ</t>
    </rPh>
    <rPh sb="2" eb="3">
      <t>チュウ</t>
    </rPh>
    <rPh sb="5" eb="7">
      <t>ガンリョウ</t>
    </rPh>
    <phoneticPr fontId="1"/>
  </si>
  <si>
    <t>（％）</t>
    <phoneticPr fontId="1"/>
  </si>
  <si>
    <t>①</t>
    <phoneticPr fontId="1"/>
  </si>
  <si>
    <t>〇〇葉濃縮エキス末</t>
    <rPh sb="2" eb="3">
      <t>ハ</t>
    </rPh>
    <rPh sb="3" eb="5">
      <t>ノウシュク</t>
    </rPh>
    <rPh sb="8" eb="9">
      <t>マツ</t>
    </rPh>
    <phoneticPr fontId="1"/>
  </si>
  <si>
    <t>〇〇葉５g対応</t>
    <rPh sb="2" eb="3">
      <t>ハ</t>
    </rPh>
    <rPh sb="5" eb="7">
      <t>タイオウ</t>
    </rPh>
    <phoneticPr fontId="1"/>
  </si>
  <si>
    <t>②</t>
    <phoneticPr fontId="1"/>
  </si>
  <si>
    <t>製造用剤</t>
    <rPh sb="0" eb="2">
      <t>セイゾウ</t>
    </rPh>
    <rPh sb="2" eb="3">
      <t>ヨウ</t>
    </rPh>
    <rPh sb="3" eb="4">
      <t>ザイ</t>
    </rPh>
    <phoneticPr fontId="1"/>
  </si>
  <si>
    <t>③</t>
    <phoneticPr fontId="1"/>
  </si>
  <si>
    <t>微粒二酸化ケイ素</t>
    <rPh sb="0" eb="2">
      <t>ビリュウ</t>
    </rPh>
    <rPh sb="2" eb="5">
      <t>ニサンカ</t>
    </rPh>
    <rPh sb="7" eb="8">
      <t>ソ</t>
    </rPh>
    <phoneticPr fontId="1"/>
  </si>
  <si>
    <t>製造用剤</t>
    <rPh sb="0" eb="2">
      <t>セイゾウ</t>
    </rPh>
    <rPh sb="2" eb="4">
      <t>ヨウザイ</t>
    </rPh>
    <phoneticPr fontId="1"/>
  </si>
  <si>
    <t>（食品製造用水）</t>
    <rPh sb="1" eb="3">
      <t>ショクヒン</t>
    </rPh>
    <rPh sb="3" eb="5">
      <t>セイゾウ</t>
    </rPh>
    <rPh sb="5" eb="7">
      <t>ヨウスイ</t>
    </rPh>
    <phoneticPr fontId="1"/>
  </si>
  <si>
    <t>各原材料について、含まれる可能性がある生理活性物質等による安全性については別途確認が必要である。</t>
    <phoneticPr fontId="1"/>
  </si>
  <si>
    <t>＊</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</si>
  <si>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</si>
  <si>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(2)　顆粒・粉末（濃縮エキス末）剤編　② 製品説明書</t>
    <rPh sb="17" eb="18">
      <t>ザイ</t>
    </rPh>
    <phoneticPr fontId="1"/>
  </si>
  <si>
    <t>健康食品の安全性確保には、厚生労働省が発出した平成17年2月1日付け食安発第0201003号「錠剤、カプセル状等食品の適正な製造に係る基本的考え方について」及び「錠剤、カプセル状等食品の原材料の安全性に関する自主点検ガイドライン」についての内容を理解した上で、①機能発現を意図して使用する原材料の安全上適切な摂取目安量の設定、②医薬品との相互作用などの注意喚起の必要性判断、③機能発現に係わらないが安全上管理すべき基原材料含有成分の把握と対応、更には、④製造工程に起因するリスク（基原材料中に微量に存在する有害物質の濃縮、製造工程中の有害物質の生成など）の把握と対応等、適切な製品設計に向けた取組みを行なうことが必要である。</t>
    <phoneticPr fontId="1"/>
  </si>
  <si>
    <t>〇〇葉濃縮エキス末△△　顆粒剤</t>
    <rPh sb="2" eb="3">
      <t>バ</t>
    </rPh>
    <rPh sb="3" eb="5">
      <t>ノウシュク</t>
    </rPh>
    <rPh sb="8" eb="9">
      <t>マツ</t>
    </rPh>
    <rPh sb="12" eb="14">
      <t>カリュウ</t>
    </rPh>
    <rPh sb="14" eb="15">
      <t>ザイ</t>
    </rPh>
    <phoneticPr fontId="1"/>
  </si>
  <si>
    <t>〇〇葉濃縮エキス末（〇〇葉、1：5）、乳糖、微粒二酸化ケイ素、食品製造用水</t>
    <rPh sb="2" eb="3">
      <t>バ</t>
    </rPh>
    <rPh sb="3" eb="5">
      <t>ノウシュク</t>
    </rPh>
    <rPh sb="8" eb="9">
      <t>マツ</t>
    </rPh>
    <rPh sb="12" eb="13">
      <t>バ</t>
    </rPh>
    <rPh sb="19" eb="21">
      <t>ニュウトウ</t>
    </rPh>
    <rPh sb="22" eb="24">
      <t>ビリュウ</t>
    </rPh>
    <rPh sb="24" eb="27">
      <t>ニサンカ</t>
    </rPh>
    <rPh sb="29" eb="30">
      <t>ソ</t>
    </rPh>
    <rPh sb="31" eb="33">
      <t>ショクヒン</t>
    </rPh>
    <rPh sb="33" eb="35">
      <t>セイゾウ</t>
    </rPh>
    <rPh sb="35" eb="37">
      <t>ヨウスイ</t>
    </rPh>
    <phoneticPr fontId="1"/>
  </si>
  <si>
    <t>微粒二酸化ケイ素　2.0％以下</t>
    <rPh sb="0" eb="2">
      <t>ビリュウ</t>
    </rPh>
    <rPh sb="2" eb="5">
      <t>ニサンカ</t>
    </rPh>
    <rPh sb="7" eb="8">
      <t>ソ</t>
    </rPh>
    <rPh sb="13" eb="15">
      <t>イカ</t>
    </rPh>
    <phoneticPr fontId="1"/>
  </si>
  <si>
    <t>ポリエチレン/アルミ/ポリエチレン積層フィルム
スティック包装</t>
    <rPh sb="17" eb="19">
      <t>セキソウ</t>
    </rPh>
    <rPh sb="29" eb="31">
      <t>ホウソウ</t>
    </rPh>
    <phoneticPr fontId="1"/>
  </si>
  <si>
    <t>褐色の散剤
水分活性：</t>
    <rPh sb="0" eb="2">
      <t>カッショク</t>
    </rPh>
    <rPh sb="3" eb="5">
      <t>サンザイ</t>
    </rPh>
    <phoneticPr fontId="1"/>
  </si>
  <si>
    <t>性状：　　　　　　　　重量：2000ｍｇ
微生物試験（一般生菌数：3000cfu/以下、大腸菌群：陰性）</t>
    <rPh sb="0" eb="2">
      <t>セイジョウ</t>
    </rPh>
    <rPh sb="11" eb="13">
      <t>ジュウリョウ</t>
    </rPh>
    <rPh sb="21" eb="24">
      <t>ビセイブツ</t>
    </rPh>
    <rPh sb="24" eb="26">
      <t>シケン</t>
    </rPh>
    <rPh sb="27" eb="29">
      <t>イッパン</t>
    </rPh>
    <rPh sb="29" eb="31">
      <t>セイキン</t>
    </rPh>
    <rPh sb="31" eb="32">
      <t>スウ</t>
    </rPh>
    <rPh sb="41" eb="43">
      <t>イカ</t>
    </rPh>
    <rPh sb="44" eb="46">
      <t>ダイチョウ</t>
    </rPh>
    <rPh sb="46" eb="47">
      <t>キン</t>
    </rPh>
    <rPh sb="47" eb="48">
      <t>グン</t>
    </rPh>
    <rPh sb="49" eb="51">
      <t>インセイ</t>
    </rPh>
    <phoneticPr fontId="1"/>
  </si>
  <si>
    <t>保存方法
消費期限又は賞味期限</t>
    <rPh sb="0" eb="2">
      <t>ホゾン</t>
    </rPh>
    <rPh sb="2" eb="4">
      <t>ホウホウ</t>
    </rPh>
    <rPh sb="5" eb="7">
      <t>ショウヒ</t>
    </rPh>
    <rPh sb="7" eb="9">
      <t>キゲン</t>
    </rPh>
    <rPh sb="9" eb="10">
      <t>マタ</t>
    </rPh>
    <rPh sb="11" eb="13">
      <t>ショウミ</t>
    </rPh>
    <rPh sb="13" eb="15">
      <t>キゲン</t>
    </rPh>
    <phoneticPr fontId="1"/>
  </si>
  <si>
    <t>１日１包を目安に、水又はお湯でお召し上がりください。</t>
    <rPh sb="1" eb="2">
      <t>ニチ</t>
    </rPh>
    <rPh sb="3" eb="4">
      <t>ホウ</t>
    </rPh>
    <rPh sb="5" eb="7">
      <t>メヤス</t>
    </rPh>
    <rPh sb="9" eb="10">
      <t>ミズ</t>
    </rPh>
    <rPh sb="10" eb="11">
      <t>マタ</t>
    </rPh>
    <rPh sb="13" eb="14">
      <t>ユ</t>
    </rPh>
    <rPh sb="16" eb="17">
      <t>メ</t>
    </rPh>
    <rPh sb="18" eb="19">
      <t>ア</t>
    </rPh>
    <phoneticPr fontId="1"/>
  </si>
  <si>
    <t>(2)　顆粒・粉末（濃縮エキス末）剤編　 ③ 製造工程一覧図</t>
    <rPh sb="17" eb="18">
      <t>ザイ</t>
    </rPh>
    <rPh sb="23" eb="25">
      <t>セイゾウ</t>
    </rPh>
    <rPh sb="25" eb="27">
      <t>コウテイ</t>
    </rPh>
    <rPh sb="27" eb="29">
      <t>イチラン</t>
    </rPh>
    <rPh sb="29" eb="30">
      <t>ズ</t>
    </rPh>
    <phoneticPr fontId="1"/>
  </si>
  <si>
    <t>〇〇葉</t>
    <rPh sb="2" eb="3">
      <t>ハ</t>
    </rPh>
    <phoneticPr fontId="1"/>
  </si>
  <si>
    <t>包装
フィルム</t>
    <rPh sb="0" eb="2">
      <t>ホウソウ</t>
    </rPh>
    <phoneticPr fontId="1"/>
  </si>
  <si>
    <t>段ボー
ル箱</t>
    <rPh sb="0" eb="1">
      <t>ダン</t>
    </rPh>
    <rPh sb="5" eb="6">
      <t>ハコ</t>
    </rPh>
    <phoneticPr fontId="1"/>
  </si>
  <si>
    <t>　　　　　　CCP1</t>
    <phoneticPr fontId="1"/>
  </si>
  <si>
    <t>細断</t>
    <rPh sb="0" eb="2">
      <t>サイダン</t>
    </rPh>
    <phoneticPr fontId="1"/>
  </si>
  <si>
    <t>サンプリング</t>
    <phoneticPr fontId="1"/>
  </si>
  <si>
    <t xml:space="preserve">                CCP2</t>
    <phoneticPr fontId="1"/>
  </si>
  <si>
    <t>抽出</t>
    <rPh sb="0" eb="2">
      <t>チュウシュツ</t>
    </rPh>
    <phoneticPr fontId="1"/>
  </si>
  <si>
    <t>冷却</t>
    <rPh sb="0" eb="2">
      <t>レイキャク</t>
    </rPh>
    <phoneticPr fontId="1"/>
  </si>
  <si>
    <t>分離</t>
    <rPh sb="0" eb="2">
      <t>ブンリ</t>
    </rPh>
    <phoneticPr fontId="1"/>
  </si>
  <si>
    <t>篩過</t>
    <rPh sb="0" eb="1">
      <t>フルイ</t>
    </rPh>
    <rPh sb="1" eb="2">
      <t>カ</t>
    </rPh>
    <phoneticPr fontId="1"/>
  </si>
  <si>
    <t>濃縮</t>
    <rPh sb="0" eb="2">
      <t>ノウシュク</t>
    </rPh>
    <phoneticPr fontId="1"/>
  </si>
  <si>
    <t>殺菌</t>
    <rPh sb="0" eb="2">
      <t>サッキン</t>
    </rPh>
    <phoneticPr fontId="1"/>
  </si>
  <si>
    <t>CCP3：〇℃以上、○分以上</t>
    <rPh sb="7" eb="9">
      <t>イジョウ</t>
    </rPh>
    <rPh sb="11" eb="12">
      <t>フン</t>
    </rPh>
    <rPh sb="12" eb="14">
      <t>イジョウ</t>
    </rPh>
    <phoneticPr fontId="1"/>
  </si>
  <si>
    <t>サンプリング</t>
    <phoneticPr fontId="1"/>
  </si>
  <si>
    <t>保管（原料バルク）</t>
    <rPh sb="0" eb="2">
      <t>ホカン</t>
    </rPh>
    <rPh sb="3" eb="5">
      <t>ゲンリョウ</t>
    </rPh>
    <phoneticPr fontId="1"/>
  </si>
  <si>
    <t>出荷</t>
    <rPh sb="0" eb="2">
      <t>シュッカ</t>
    </rPh>
    <phoneticPr fontId="1"/>
  </si>
  <si>
    <t>　　　　　　　ＣＣＰ2</t>
    <phoneticPr fontId="1"/>
  </si>
  <si>
    <t>造粒</t>
    <rPh sb="0" eb="2">
      <t>ゾウリュウ</t>
    </rPh>
    <phoneticPr fontId="1"/>
  </si>
  <si>
    <t>整粒</t>
    <rPh sb="0" eb="2">
      <t>セイリュウ</t>
    </rPh>
    <phoneticPr fontId="1"/>
  </si>
  <si>
    <t>マグネット</t>
    <phoneticPr fontId="1"/>
  </si>
  <si>
    <t>0.8テスラ以上</t>
    <rPh sb="6" eb="8">
      <t>イジョウ</t>
    </rPh>
    <phoneticPr fontId="1"/>
  </si>
  <si>
    <t>CCP4</t>
    <phoneticPr fontId="1"/>
  </si>
  <si>
    <t>スティック充填</t>
    <rPh sb="5" eb="7">
      <t>ジュウテン</t>
    </rPh>
    <phoneticPr fontId="1"/>
  </si>
  <si>
    <t>化粧箱詰め</t>
    <rPh sb="0" eb="2">
      <t>ケショウ</t>
    </rPh>
    <rPh sb="2" eb="3">
      <t>バコ</t>
    </rPh>
    <rPh sb="3" eb="4">
      <t>ツ</t>
    </rPh>
    <phoneticPr fontId="1"/>
  </si>
  <si>
    <r>
      <t>　健康食品の安全性確保には食品としての一般的安全性・衛生性の確保に加えて、“当該食品が機能を発現することを意図して使用される原材料”</t>
    </r>
    <r>
      <rPr>
        <b/>
        <vertAlign val="superscript"/>
        <sz val="11"/>
        <rFont val="ＭＳ Ｐゴシック"/>
        <family val="3"/>
        <charset val="128"/>
        <scheme val="minor"/>
      </rPr>
      <t>＊</t>
    </r>
    <r>
      <rPr>
        <b/>
        <sz val="11"/>
        <rFont val="ＭＳ Ｐゴシック"/>
        <family val="3"/>
        <charset val="128"/>
        <scheme val="minor"/>
      </rPr>
      <t>（以下、「機能性原材料」という。）の特性に注目した取組みが必要である。以下の危害要因分析表でも「機能性原材料」に係る重要管理点を例示している。
　一方、食品衛生法改正に伴い、特別の注意を必要とするものとして厚生労働大臣が指定する成分等を含有する食品（以下、「指定成分等含有食品」という。）について製造管理（GMP）と原材料・製品の安全性確認が制度化される。「機能性原材料」においても、「指定成分等含有食品」に準じた取組みが求められることも考えられることから、「指定成分等含有食品」に係る政省令の公布後に「機能性原材料」に係る記述の見直しを行なうこととする。
　「指定成分等含有食品」に係る政省令の公布までは、本手引書を使用する前提として、「機能性原材料」の安全上適切な摂取目安量設定、医薬品との相互作用に関する注意喚起の必要性判断、機能発現には係らないが安全上管理すべき成分や製造工程に起因するリスクの把握と対応等、適切な製品設計に向けた取組みが重要であることを理解し、事業者自らが積極的に取組む必要がある（別添資料２参照）。</t>
    </r>
    <rPh sb="102" eb="104">
      <t>イカ</t>
    </rPh>
    <rPh sb="433" eb="435">
      <t>キノウ</t>
    </rPh>
    <rPh sb="435" eb="437">
      <t>ハツゲン</t>
    </rPh>
    <rPh sb="439" eb="440">
      <t>カカワ</t>
    </rPh>
    <phoneticPr fontId="1"/>
  </si>
  <si>
    <t>（１）</t>
    <phoneticPr fontId="1"/>
  </si>
  <si>
    <t>（２）</t>
    <phoneticPr fontId="1"/>
  </si>
  <si>
    <t>（３）</t>
    <phoneticPr fontId="1"/>
  </si>
  <si>
    <t>（４）</t>
    <phoneticPr fontId="1"/>
  </si>
  <si>
    <t>（５）</t>
    <phoneticPr fontId="1"/>
  </si>
  <si>
    <t>（６）</t>
    <phoneticPr fontId="1"/>
  </si>
  <si>
    <t>1</t>
    <phoneticPr fontId="1"/>
  </si>
  <si>
    <t>Yes</t>
    <phoneticPr fontId="1"/>
  </si>
  <si>
    <t>CCP#</t>
    <phoneticPr fontId="1"/>
  </si>
  <si>
    <t>No</t>
    <phoneticPr fontId="1"/>
  </si>
  <si>
    <t>＊</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</si>
  <si>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</si>
  <si>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(2)　顆粒・粉末（濃縮エキス末）剤編　　④ 危害要因分析表（2）</t>
    <rPh sb="17" eb="18">
      <t>ザイ</t>
    </rPh>
    <rPh sb="23" eb="25">
      <t>キガイ</t>
    </rPh>
    <rPh sb="25" eb="27">
      <t>ヨウイン</t>
    </rPh>
    <rPh sb="27" eb="29">
      <t>ブンセキ</t>
    </rPh>
    <rPh sb="29" eb="30">
      <t>ヒョウ</t>
    </rPh>
    <phoneticPr fontId="1"/>
  </si>
  <si>
    <t>健康食品の安全性確保においては、機能発現を意図して使用する原材料や最終製品について、上市後も健康被害情報及び文献検索による最新の科学情報の継続的な収集と評価を行ない、更に収集した健康被害情報をHACCPの危害要因分析等に適宜・的確に活用することが不可欠である。</t>
    <phoneticPr fontId="1"/>
  </si>
  <si>
    <t>〇〇葉</t>
    <rPh sb="2" eb="3">
      <t>バ</t>
    </rPh>
    <phoneticPr fontId="1"/>
  </si>
  <si>
    <t>病原微生物の存在</t>
    <rPh sb="0" eb="2">
      <t>ビョウゲン</t>
    </rPh>
    <rPh sb="2" eb="5">
      <t>ビセイブツ</t>
    </rPh>
    <rPh sb="6" eb="8">
      <t>ソンザイ</t>
    </rPh>
    <phoneticPr fontId="1"/>
  </si>
  <si>
    <t>Yes</t>
    <phoneticPr fontId="1"/>
  </si>
  <si>
    <t>CCP１</t>
    <phoneticPr fontId="1"/>
  </si>
  <si>
    <t>Ｎｏ</t>
    <phoneticPr fontId="1"/>
  </si>
  <si>
    <t>Yes</t>
    <phoneticPr fontId="1"/>
  </si>
  <si>
    <t>後工程　26マグネットで排除できる</t>
    <rPh sb="0" eb="1">
      <t>ノチ</t>
    </rPh>
    <rPh sb="1" eb="3">
      <t>コウテイ</t>
    </rPh>
    <rPh sb="12" eb="14">
      <t>ハイジョ</t>
    </rPh>
    <phoneticPr fontId="1"/>
  </si>
  <si>
    <t>Ｎｏ</t>
    <phoneticPr fontId="1"/>
  </si>
  <si>
    <t>乳糖、微粒二酸化ケイ素</t>
    <rPh sb="0" eb="2">
      <t>ニュウトウ</t>
    </rPh>
    <phoneticPr fontId="1"/>
  </si>
  <si>
    <t>存在の可能性があるが、生産者への確認（監査、指導等）及び品質保証書（試験成績書）で管理できる</t>
    <rPh sb="0" eb="2">
      <t>ソンザイ</t>
    </rPh>
    <rPh sb="3" eb="6">
      <t>カノウセイ</t>
    </rPh>
    <rPh sb="11" eb="14">
      <t>セイサンシャ</t>
    </rPh>
    <rPh sb="16" eb="18">
      <t>カクニン</t>
    </rPh>
    <rPh sb="19" eb="21">
      <t>カンサ</t>
    </rPh>
    <rPh sb="22" eb="24">
      <t>シドウ</t>
    </rPh>
    <rPh sb="24" eb="25">
      <t>ナド</t>
    </rPh>
    <rPh sb="26" eb="27">
      <t>オヨ</t>
    </rPh>
    <rPh sb="28" eb="30">
      <t>ヒンシツ</t>
    </rPh>
    <rPh sb="30" eb="32">
      <t>ホショウ</t>
    </rPh>
    <rPh sb="32" eb="33">
      <t>ショ</t>
    </rPh>
    <rPh sb="34" eb="36">
      <t>シケン</t>
    </rPh>
    <rPh sb="36" eb="39">
      <t>セイセキショ</t>
    </rPh>
    <rPh sb="41" eb="43">
      <t>カンリ</t>
    </rPh>
    <phoneticPr fontId="1"/>
  </si>
  <si>
    <t>包装フィルム</t>
    <rPh sb="0" eb="2">
      <t>ホウソウ</t>
    </rPh>
    <phoneticPr fontId="1"/>
  </si>
  <si>
    <t>なし</t>
    <phoneticPr fontId="1"/>
  </si>
  <si>
    <t>化粧箱、段ボール</t>
    <rPh sb="0" eb="2">
      <t>ケショウ</t>
    </rPh>
    <rPh sb="2" eb="3">
      <t>バコ</t>
    </rPh>
    <rPh sb="4" eb="5">
      <t>ダン</t>
    </rPh>
    <phoneticPr fontId="1"/>
  </si>
  <si>
    <t>なし</t>
    <phoneticPr fontId="1"/>
  </si>
  <si>
    <t>(2)　顆粒・粉末（濃縮エキス末）剤編　④ 危害要因分析表（3）</t>
    <rPh sb="17" eb="18">
      <t>ザイ</t>
    </rPh>
    <rPh sb="22" eb="24">
      <t>キガイ</t>
    </rPh>
    <rPh sb="24" eb="26">
      <t>ヨウイン</t>
    </rPh>
    <rPh sb="26" eb="28">
      <t>ブンセキ</t>
    </rPh>
    <rPh sb="28" eb="29">
      <t>ヒョウ</t>
    </rPh>
    <phoneticPr fontId="1"/>
  </si>
  <si>
    <t>保管（〇〇葉）</t>
    <rPh sb="0" eb="2">
      <t>ホカン</t>
    </rPh>
    <rPh sb="5" eb="6">
      <t>バ</t>
    </rPh>
    <phoneticPr fontId="1"/>
  </si>
  <si>
    <r>
      <t>病原微生物の汚染</t>
    </r>
    <r>
      <rPr>
        <strike/>
        <sz val="10"/>
        <rFont val="ＭＳ Ｐゴシック"/>
        <family val="3"/>
        <charset val="128"/>
        <scheme val="minor"/>
      </rPr>
      <t/>
    </r>
    <rPh sb="0" eb="2">
      <t>ビョウゲン</t>
    </rPh>
    <rPh sb="2" eb="5">
      <t>ビセイブツ</t>
    </rPh>
    <rPh sb="6" eb="8">
      <t>オセン</t>
    </rPh>
    <phoneticPr fontId="1"/>
  </si>
  <si>
    <t>No</t>
    <phoneticPr fontId="1"/>
  </si>
  <si>
    <t>保管（乳糖、微粒二酸化ケイ素）</t>
    <rPh sb="0" eb="2">
      <t>ホカン</t>
    </rPh>
    <rPh sb="3" eb="5">
      <t>ニュウトウ</t>
    </rPh>
    <phoneticPr fontId="1"/>
  </si>
  <si>
    <t>保管（包装フィルム）</t>
    <rPh sb="0" eb="2">
      <t>ホカン</t>
    </rPh>
    <rPh sb="3" eb="5">
      <t>ホウソウ</t>
    </rPh>
    <phoneticPr fontId="1"/>
  </si>
  <si>
    <t>病原微生物の汚染</t>
    <rPh sb="0" eb="2">
      <t>ビョウゲン</t>
    </rPh>
    <rPh sb="2" eb="5">
      <t>ビセイブツ</t>
    </rPh>
    <rPh sb="6" eb="8">
      <t>オセン</t>
    </rPh>
    <phoneticPr fontId="1"/>
  </si>
  <si>
    <t>保管（化粧箱、段ボール箱）</t>
    <rPh sb="0" eb="2">
      <t>ホカン</t>
    </rPh>
    <rPh sb="3" eb="5">
      <t>ケショウ</t>
    </rPh>
    <rPh sb="5" eb="6">
      <t>バコ</t>
    </rPh>
    <rPh sb="7" eb="8">
      <t>ダン</t>
    </rPh>
    <rPh sb="11" eb="12">
      <t>バコ</t>
    </rPh>
    <phoneticPr fontId="1"/>
  </si>
  <si>
    <t>細断（〇〇葉）</t>
    <rPh sb="0" eb="2">
      <t>サイダン</t>
    </rPh>
    <rPh sb="5" eb="6">
      <t>ハ</t>
    </rPh>
    <phoneticPr fontId="1"/>
  </si>
  <si>
    <t xml:space="preserve">Yes </t>
    <phoneticPr fontId="1"/>
  </si>
  <si>
    <t>細断機の部品破損等により、混入の恐れがある</t>
    <rPh sb="0" eb="2">
      <t>サイダン</t>
    </rPh>
    <rPh sb="2" eb="3">
      <t>キ</t>
    </rPh>
    <rPh sb="4" eb="6">
      <t>ブヒン</t>
    </rPh>
    <rPh sb="6" eb="9">
      <t>ハソンナド</t>
    </rPh>
    <rPh sb="13" eb="15">
      <t>コンニュウ</t>
    </rPh>
    <rPh sb="16" eb="17">
      <t>オソ</t>
    </rPh>
    <phoneticPr fontId="1"/>
  </si>
  <si>
    <t>細断機の管理手順書等により破損が無いか確認するとともに、26マグネットで管理できる</t>
    <rPh sb="0" eb="2">
      <t>サイダン</t>
    </rPh>
    <rPh sb="2" eb="3">
      <t>キ</t>
    </rPh>
    <rPh sb="4" eb="6">
      <t>カンリ</t>
    </rPh>
    <rPh sb="6" eb="9">
      <t>テジュンショ</t>
    </rPh>
    <rPh sb="9" eb="10">
      <t>ナド</t>
    </rPh>
    <rPh sb="13" eb="15">
      <t>ハソン</t>
    </rPh>
    <rPh sb="16" eb="17">
      <t>ナ</t>
    </rPh>
    <rPh sb="19" eb="21">
      <t>カクニン</t>
    </rPh>
    <rPh sb="36" eb="38">
      <t>カンリ</t>
    </rPh>
    <phoneticPr fontId="1"/>
  </si>
  <si>
    <t>保管（〇〇葉）</t>
    <rPh sb="0" eb="2">
      <t>ホカン</t>
    </rPh>
    <rPh sb="5" eb="6">
      <t>ハ</t>
    </rPh>
    <phoneticPr fontId="1"/>
  </si>
  <si>
    <t>秤量（〇〇葉、食品製造用水）</t>
    <rPh sb="0" eb="2">
      <t>ヒョウリョウ</t>
    </rPh>
    <rPh sb="5" eb="6">
      <t>ハ</t>
    </rPh>
    <rPh sb="7" eb="9">
      <t>ショクヒン</t>
    </rPh>
    <rPh sb="9" eb="11">
      <t>セイゾウ</t>
    </rPh>
    <rPh sb="11" eb="13">
      <t>ヨウスイ</t>
    </rPh>
    <phoneticPr fontId="1"/>
  </si>
  <si>
    <t xml:space="preserve">Yes </t>
    <phoneticPr fontId="1"/>
  </si>
  <si>
    <t>CCP2</t>
    <phoneticPr fontId="1"/>
  </si>
  <si>
    <t>抽出
（食品製造用水）</t>
    <rPh sb="0" eb="2">
      <t>チュウシュツ</t>
    </rPh>
    <rPh sb="4" eb="6">
      <t>ショクヒン</t>
    </rPh>
    <rPh sb="6" eb="8">
      <t>セイゾウ</t>
    </rPh>
    <rPh sb="8" eb="10">
      <t>ヨウスイ</t>
    </rPh>
    <phoneticPr fontId="1"/>
  </si>
  <si>
    <t>病原微生物の増殖</t>
    <rPh sb="0" eb="2">
      <t>ビョウゲン</t>
    </rPh>
    <rPh sb="2" eb="5">
      <t>ビセイブツ</t>
    </rPh>
    <rPh sb="6" eb="8">
      <t>ゾウショク</t>
    </rPh>
    <phoneticPr fontId="1"/>
  </si>
  <si>
    <t xml:space="preserve">Yes </t>
    <phoneticPr fontId="1"/>
  </si>
  <si>
    <t>温度管理の逸脱等により増殖が考えられる</t>
    <rPh sb="0" eb="2">
      <t>オンド</t>
    </rPh>
    <rPh sb="2" eb="4">
      <t>カンリ</t>
    </rPh>
    <rPh sb="5" eb="7">
      <t>イツダツ</t>
    </rPh>
    <rPh sb="7" eb="8">
      <t>ナド</t>
    </rPh>
    <rPh sb="11" eb="13">
      <t>ゾウショク</t>
    </rPh>
    <rPh sb="14" eb="15">
      <t>カンガ</t>
    </rPh>
    <phoneticPr fontId="1"/>
  </si>
  <si>
    <t>製造指図書、作業手順書で管理するとともに、18殺菌で管理できる</t>
    <rPh sb="0" eb="2">
      <t>セイゾウ</t>
    </rPh>
    <rPh sb="2" eb="4">
      <t>サシズ</t>
    </rPh>
    <rPh sb="4" eb="5">
      <t>ショ</t>
    </rPh>
    <rPh sb="6" eb="8">
      <t>サギョウ</t>
    </rPh>
    <rPh sb="8" eb="11">
      <t>テジュンショ</t>
    </rPh>
    <rPh sb="12" eb="14">
      <t>カンリ</t>
    </rPh>
    <rPh sb="23" eb="25">
      <t>サッキン</t>
    </rPh>
    <rPh sb="26" eb="28">
      <t>カンリ</t>
    </rPh>
    <phoneticPr fontId="1"/>
  </si>
  <si>
    <t>Ｎｏ</t>
    <phoneticPr fontId="1"/>
  </si>
  <si>
    <t>有害化学物質の
増加</t>
    <rPh sb="0" eb="2">
      <t>ユウガイ</t>
    </rPh>
    <rPh sb="2" eb="4">
      <t>カガク</t>
    </rPh>
    <rPh sb="4" eb="6">
      <t>ブッシツ</t>
    </rPh>
    <rPh sb="8" eb="10">
      <t>ゾウカ</t>
    </rPh>
    <phoneticPr fontId="1"/>
  </si>
  <si>
    <r>
      <t xml:space="preserve">
</t>
    </r>
    <r>
      <rPr>
        <sz val="10"/>
        <rFont val="ＭＳ Ｐゴシック"/>
        <family val="3"/>
        <charset val="128"/>
        <scheme val="minor"/>
      </rPr>
      <t xml:space="preserve">Ｎｏ </t>
    </r>
    <phoneticPr fontId="1"/>
  </si>
  <si>
    <t>製造指図書、作業手順書で管理するとともに、異常時対応手順書に従い、廃棄、再加工等で対応できる</t>
    <phoneticPr fontId="1"/>
  </si>
  <si>
    <t>製造設備清掃手順で管理できる</t>
  </si>
  <si>
    <t>製造指図書、作業手順書で管理するとともに、18殺菌で管理できる</t>
    <rPh sb="0" eb="2">
      <t>セイゾウ</t>
    </rPh>
    <rPh sb="2" eb="5">
      <t>サシズショ</t>
    </rPh>
    <rPh sb="23" eb="25">
      <t>サッキン</t>
    </rPh>
    <rPh sb="26" eb="28">
      <t>カンリ</t>
    </rPh>
    <phoneticPr fontId="1"/>
  </si>
  <si>
    <t>放置により、増殖が考えられるが、製造指図書、作業手順書で管理できる</t>
    <rPh sb="0" eb="2">
      <t>ホウチ</t>
    </rPh>
    <rPh sb="6" eb="8">
      <t>ゾウショク</t>
    </rPh>
    <rPh sb="9" eb="10">
      <t>カンガ</t>
    </rPh>
    <rPh sb="16" eb="18">
      <t>セイゾウ</t>
    </rPh>
    <rPh sb="18" eb="21">
      <t>サシズショ</t>
    </rPh>
    <rPh sb="22" eb="24">
      <t>サギョウ</t>
    </rPh>
    <rPh sb="24" eb="27">
      <t>テジュンショ</t>
    </rPh>
    <rPh sb="28" eb="30">
      <t>カンリ</t>
    </rPh>
    <phoneticPr fontId="1"/>
  </si>
  <si>
    <t>遠心分離機の部品破損等により、混入の恐れがある</t>
    <rPh sb="0" eb="2">
      <t>エンシン</t>
    </rPh>
    <rPh sb="2" eb="5">
      <t>ブンリキ</t>
    </rPh>
    <rPh sb="6" eb="8">
      <t>ブヒン</t>
    </rPh>
    <rPh sb="8" eb="11">
      <t>ハソンナド</t>
    </rPh>
    <rPh sb="15" eb="17">
      <t>コンニュウ</t>
    </rPh>
    <rPh sb="18" eb="19">
      <t>オソ</t>
    </rPh>
    <phoneticPr fontId="1"/>
  </si>
  <si>
    <t>遠心分離機の管理手順書等により破損が無いか確認するとともに、26マグネットで管理できる</t>
    <rPh sb="0" eb="2">
      <t>エンシン</t>
    </rPh>
    <rPh sb="2" eb="5">
      <t>ブンリキ</t>
    </rPh>
    <rPh sb="6" eb="8">
      <t>カンリ</t>
    </rPh>
    <rPh sb="8" eb="11">
      <t>テジュンショ</t>
    </rPh>
    <rPh sb="11" eb="12">
      <t>ナド</t>
    </rPh>
    <rPh sb="15" eb="17">
      <t>ハソン</t>
    </rPh>
    <rPh sb="18" eb="19">
      <t>ナ</t>
    </rPh>
    <rPh sb="21" eb="23">
      <t>カクニン</t>
    </rPh>
    <rPh sb="38" eb="40">
      <t>カンリ</t>
    </rPh>
    <phoneticPr fontId="1"/>
  </si>
  <si>
    <t>篩の破損等により混入の恐れがある</t>
    <rPh sb="0" eb="1">
      <t>フルイ</t>
    </rPh>
    <rPh sb="2" eb="4">
      <t>ハソン</t>
    </rPh>
    <rPh sb="4" eb="5">
      <t>ナド</t>
    </rPh>
    <rPh sb="8" eb="10">
      <t>コンニュウ</t>
    </rPh>
    <rPh sb="11" eb="12">
      <t>オソ</t>
    </rPh>
    <phoneticPr fontId="1"/>
  </si>
  <si>
    <t>篩の管理手順書等により破損が無いか確認するとともに、26マグネットで管理できる</t>
    <rPh sb="0" eb="1">
      <t>フルイ</t>
    </rPh>
    <rPh sb="2" eb="4">
      <t>カンリ</t>
    </rPh>
    <rPh sb="4" eb="7">
      <t>テジュンショ</t>
    </rPh>
    <rPh sb="7" eb="8">
      <t>ナド</t>
    </rPh>
    <rPh sb="11" eb="13">
      <t>ハソン</t>
    </rPh>
    <rPh sb="14" eb="15">
      <t>ナ</t>
    </rPh>
    <rPh sb="17" eb="19">
      <t>カクニン</t>
    </rPh>
    <rPh sb="34" eb="36">
      <t>カンリ</t>
    </rPh>
    <phoneticPr fontId="1"/>
  </si>
  <si>
    <t>濃縮機の部品破損等により、混入の恐れがある</t>
    <rPh sb="0" eb="2">
      <t>ノウシュク</t>
    </rPh>
    <rPh sb="2" eb="3">
      <t>キ</t>
    </rPh>
    <rPh sb="4" eb="6">
      <t>ブヒン</t>
    </rPh>
    <rPh sb="6" eb="9">
      <t>ハソンナド</t>
    </rPh>
    <rPh sb="13" eb="15">
      <t>コンニュウ</t>
    </rPh>
    <rPh sb="16" eb="17">
      <t>オソ</t>
    </rPh>
    <phoneticPr fontId="1"/>
  </si>
  <si>
    <t>濃縮機の管理手順書等により破損が無いか確認するとともに、26マグネットで管理できる</t>
    <rPh sb="0" eb="2">
      <t>ノウシュク</t>
    </rPh>
    <rPh sb="2" eb="3">
      <t>キ</t>
    </rPh>
    <rPh sb="4" eb="6">
      <t>カンリ</t>
    </rPh>
    <rPh sb="6" eb="9">
      <t>テジュンショ</t>
    </rPh>
    <rPh sb="9" eb="10">
      <t>ナド</t>
    </rPh>
    <rPh sb="13" eb="15">
      <t>ハソン</t>
    </rPh>
    <rPh sb="16" eb="17">
      <t>ナ</t>
    </rPh>
    <rPh sb="19" eb="21">
      <t>カクニン</t>
    </rPh>
    <rPh sb="36" eb="38">
      <t>カンリ</t>
    </rPh>
    <phoneticPr fontId="1"/>
  </si>
  <si>
    <t>殺菌温度と時間の不適切な管理により残存し、増殖する可能性がある</t>
    <rPh sb="0" eb="2">
      <t>サッキン</t>
    </rPh>
    <rPh sb="2" eb="4">
      <t>オンド</t>
    </rPh>
    <rPh sb="5" eb="7">
      <t>ジカン</t>
    </rPh>
    <rPh sb="8" eb="11">
      <t>フテキセツ</t>
    </rPh>
    <rPh sb="12" eb="14">
      <t>カンリ</t>
    </rPh>
    <rPh sb="17" eb="19">
      <t>ザンゾン</t>
    </rPh>
    <rPh sb="21" eb="23">
      <t>ゾウショク</t>
    </rPh>
    <rPh sb="25" eb="28">
      <t>カノウセイ</t>
    </rPh>
    <phoneticPr fontId="1"/>
  </si>
  <si>
    <t>適正な殺菌温度と時間（流量）で管理する</t>
    <rPh sb="0" eb="2">
      <t>テキセイ</t>
    </rPh>
    <rPh sb="3" eb="5">
      <t>サッキン</t>
    </rPh>
    <rPh sb="5" eb="7">
      <t>オンド</t>
    </rPh>
    <rPh sb="8" eb="10">
      <t>ジカン</t>
    </rPh>
    <rPh sb="11" eb="13">
      <t>リュウリョウ</t>
    </rPh>
    <rPh sb="15" eb="17">
      <t>カンリ</t>
    </rPh>
    <phoneticPr fontId="1"/>
  </si>
  <si>
    <t>CCP3</t>
    <phoneticPr fontId="1"/>
  </si>
  <si>
    <t>殺菌機の部品破損等により、混入の恐れがある</t>
    <rPh sb="0" eb="2">
      <t>サッキン</t>
    </rPh>
    <rPh sb="2" eb="3">
      <t>キ</t>
    </rPh>
    <rPh sb="4" eb="6">
      <t>ブヒン</t>
    </rPh>
    <rPh sb="6" eb="9">
      <t>ハソンナド</t>
    </rPh>
    <rPh sb="13" eb="15">
      <t>コンニュウ</t>
    </rPh>
    <rPh sb="16" eb="17">
      <t>オソ</t>
    </rPh>
    <phoneticPr fontId="1"/>
  </si>
  <si>
    <t>殺菌機の管理手順書等により破損が無いか確認するとともに、26マグネットで管理できる</t>
    <rPh sb="0" eb="2">
      <t>サッキン</t>
    </rPh>
    <rPh sb="2" eb="3">
      <t>キ</t>
    </rPh>
    <rPh sb="4" eb="6">
      <t>カンリ</t>
    </rPh>
    <rPh sb="6" eb="9">
      <t>テジュンショ</t>
    </rPh>
    <rPh sb="9" eb="10">
      <t>ナド</t>
    </rPh>
    <rPh sb="13" eb="15">
      <t>ハソン</t>
    </rPh>
    <rPh sb="16" eb="17">
      <t>ナ</t>
    </rPh>
    <rPh sb="19" eb="21">
      <t>カクニン</t>
    </rPh>
    <rPh sb="36" eb="38">
      <t>カンリ</t>
    </rPh>
    <phoneticPr fontId="1"/>
  </si>
  <si>
    <t xml:space="preserve">
19</t>
    <phoneticPr fontId="1"/>
  </si>
  <si>
    <t xml:space="preserve">
乾燥</t>
    <rPh sb="2" eb="4">
      <t>カンソウ</t>
    </rPh>
    <phoneticPr fontId="1"/>
  </si>
  <si>
    <t>乾燥機の部品破損等により、混入の恐れがある</t>
    <rPh sb="0" eb="3">
      <t>カンソウキ</t>
    </rPh>
    <rPh sb="2" eb="3">
      <t>キ</t>
    </rPh>
    <rPh sb="4" eb="6">
      <t>ブヒン</t>
    </rPh>
    <rPh sb="6" eb="9">
      <t>ハソンナド</t>
    </rPh>
    <rPh sb="13" eb="15">
      <t>コンニュウ</t>
    </rPh>
    <rPh sb="16" eb="17">
      <t>オソ</t>
    </rPh>
    <phoneticPr fontId="1"/>
  </si>
  <si>
    <t>乾燥機の管理手順書等により破損が無いか確認するとともに、26マグネットで管理できる</t>
    <rPh sb="0" eb="2">
      <t>カンソウ</t>
    </rPh>
    <rPh sb="2" eb="3">
      <t>キ</t>
    </rPh>
    <rPh sb="4" eb="6">
      <t>カンリ</t>
    </rPh>
    <rPh sb="6" eb="9">
      <t>テジュンショ</t>
    </rPh>
    <rPh sb="9" eb="10">
      <t>ナド</t>
    </rPh>
    <rPh sb="13" eb="15">
      <t>ハソン</t>
    </rPh>
    <rPh sb="16" eb="17">
      <t>ナ</t>
    </rPh>
    <rPh sb="19" eb="21">
      <t>カクニン</t>
    </rPh>
    <rPh sb="36" eb="38">
      <t>カンリ</t>
    </rPh>
    <phoneticPr fontId="1"/>
  </si>
  <si>
    <t>篩の破損等により通過する恐れがある</t>
    <rPh sb="0" eb="1">
      <t>フルイ</t>
    </rPh>
    <rPh sb="2" eb="4">
      <t>ハソン</t>
    </rPh>
    <rPh sb="4" eb="5">
      <t>ナド</t>
    </rPh>
    <rPh sb="8" eb="10">
      <t>ツウカ</t>
    </rPh>
    <rPh sb="12" eb="13">
      <t>オソ</t>
    </rPh>
    <phoneticPr fontId="1"/>
  </si>
  <si>
    <t>保管（〇〇葉濃縮エキス末）</t>
    <rPh sb="0" eb="2">
      <t>ホカン</t>
    </rPh>
    <rPh sb="5" eb="6">
      <t>バ</t>
    </rPh>
    <rPh sb="6" eb="8">
      <t>ノウシュク</t>
    </rPh>
    <rPh sb="11" eb="12">
      <t>マツ</t>
    </rPh>
    <phoneticPr fontId="1"/>
  </si>
  <si>
    <t>秤量（〇〇葉濃縮エキス末、乳糖、微粒二酸化ケイ素）</t>
    <rPh sb="0" eb="2">
      <t>ヒョウリョウ</t>
    </rPh>
    <rPh sb="5" eb="6">
      <t>バ</t>
    </rPh>
    <rPh sb="6" eb="8">
      <t>ノウシュク</t>
    </rPh>
    <rPh sb="11" eb="12">
      <t>マツ</t>
    </rPh>
    <rPh sb="13" eb="15">
      <t>ニュウトウ</t>
    </rPh>
    <rPh sb="16" eb="18">
      <t>ビリュウ</t>
    </rPh>
    <rPh sb="18" eb="21">
      <t>ニサンカ</t>
    </rPh>
    <rPh sb="23" eb="24">
      <t>ソ</t>
    </rPh>
    <phoneticPr fontId="1"/>
  </si>
  <si>
    <t xml:space="preserve">
23</t>
    <phoneticPr fontId="1"/>
  </si>
  <si>
    <t xml:space="preserve">
混合</t>
    <rPh sb="3" eb="5">
      <t>コンゴウ</t>
    </rPh>
    <phoneticPr fontId="1"/>
  </si>
  <si>
    <t>混合機の管理手順書等により破損が無いか確認するとともに、26マグネットで管理できる</t>
    <rPh sb="0" eb="2">
      <t>コンゴウ</t>
    </rPh>
    <rPh sb="2" eb="3">
      <t>キ</t>
    </rPh>
    <rPh sb="4" eb="6">
      <t>カンリ</t>
    </rPh>
    <rPh sb="6" eb="9">
      <t>テジュンショ</t>
    </rPh>
    <rPh sb="9" eb="10">
      <t>ナド</t>
    </rPh>
    <rPh sb="13" eb="15">
      <t>ハソン</t>
    </rPh>
    <rPh sb="16" eb="17">
      <t>ナ</t>
    </rPh>
    <rPh sb="19" eb="21">
      <t>カクニン</t>
    </rPh>
    <rPh sb="36" eb="38">
      <t>カンリ</t>
    </rPh>
    <phoneticPr fontId="1"/>
  </si>
  <si>
    <t>造粒条件の逸脱により病原微生物の増殖の恐れが考えられるが、製造指図書、作業手順書の厳守により管理できる</t>
    <rPh sb="0" eb="2">
      <t>ゾウリュウ</t>
    </rPh>
    <rPh sb="2" eb="4">
      <t>ジョウケン</t>
    </rPh>
    <rPh sb="5" eb="7">
      <t>イツダツ</t>
    </rPh>
    <rPh sb="10" eb="12">
      <t>ビョウゲン</t>
    </rPh>
    <rPh sb="12" eb="15">
      <t>ビセイブツ</t>
    </rPh>
    <rPh sb="16" eb="18">
      <t>ゾウショク</t>
    </rPh>
    <rPh sb="19" eb="20">
      <t>オソ</t>
    </rPh>
    <rPh sb="22" eb="23">
      <t>カンガ</t>
    </rPh>
    <rPh sb="29" eb="31">
      <t>セイゾウ</t>
    </rPh>
    <rPh sb="31" eb="34">
      <t>サシズショ</t>
    </rPh>
    <rPh sb="35" eb="37">
      <t>サギョウ</t>
    </rPh>
    <rPh sb="37" eb="39">
      <t>テジュン</t>
    </rPh>
    <rPh sb="39" eb="40">
      <t>ショ</t>
    </rPh>
    <rPh sb="41" eb="43">
      <t>ゲンシュ</t>
    </rPh>
    <rPh sb="46" eb="48">
      <t>カンリ</t>
    </rPh>
    <phoneticPr fontId="1"/>
  </si>
  <si>
    <t>造粒機の部品破損等により、混入の恐れがある</t>
    <rPh sb="0" eb="2">
      <t>ゾウリュウ</t>
    </rPh>
    <rPh sb="2" eb="3">
      <t>キ</t>
    </rPh>
    <rPh sb="4" eb="6">
      <t>ブヒン</t>
    </rPh>
    <rPh sb="6" eb="9">
      <t>ハソンナド</t>
    </rPh>
    <rPh sb="13" eb="15">
      <t>コンニュウ</t>
    </rPh>
    <rPh sb="16" eb="17">
      <t>オソ</t>
    </rPh>
    <phoneticPr fontId="1"/>
  </si>
  <si>
    <t>造粒機の管理手順書等により破損が無いか確認するとともに、26マグネットで管理できる</t>
    <rPh sb="0" eb="2">
      <t>ゾウリュウ</t>
    </rPh>
    <rPh sb="2" eb="3">
      <t>キ</t>
    </rPh>
    <rPh sb="4" eb="6">
      <t>カンリ</t>
    </rPh>
    <rPh sb="6" eb="9">
      <t>テジュンショ</t>
    </rPh>
    <rPh sb="9" eb="10">
      <t>ナド</t>
    </rPh>
    <rPh sb="13" eb="15">
      <t>ハソン</t>
    </rPh>
    <rPh sb="16" eb="17">
      <t>ナ</t>
    </rPh>
    <rPh sb="19" eb="21">
      <t>カクニン</t>
    </rPh>
    <rPh sb="36" eb="38">
      <t>カンリ</t>
    </rPh>
    <phoneticPr fontId="1"/>
  </si>
  <si>
    <t>なし</t>
    <phoneticPr fontId="1"/>
  </si>
  <si>
    <t>篩の破損等により、混入の恐れがある</t>
    <rPh sb="0" eb="1">
      <t>フルイ</t>
    </rPh>
    <rPh sb="2" eb="5">
      <t>ハソンナド</t>
    </rPh>
    <rPh sb="9" eb="11">
      <t>コンニュウ</t>
    </rPh>
    <rPh sb="12" eb="13">
      <t>オソ</t>
    </rPh>
    <phoneticPr fontId="1"/>
  </si>
  <si>
    <t>金属、異物の残存</t>
    <rPh sb="0" eb="2">
      <t>キンゾク</t>
    </rPh>
    <rPh sb="3" eb="5">
      <t>イブツ</t>
    </rPh>
    <rPh sb="6" eb="8">
      <t>ザンゾン</t>
    </rPh>
    <phoneticPr fontId="1"/>
  </si>
  <si>
    <t>磁力の低下で残存する可能性がある</t>
    <rPh sb="0" eb="2">
      <t>ジリョク</t>
    </rPh>
    <rPh sb="3" eb="5">
      <t>テイカ</t>
    </rPh>
    <rPh sb="6" eb="8">
      <t>ザンゾン</t>
    </rPh>
    <rPh sb="10" eb="13">
      <t>カノウセイ</t>
    </rPh>
    <phoneticPr fontId="1"/>
  </si>
  <si>
    <t xml:space="preserve">
27</t>
    <phoneticPr fontId="1"/>
  </si>
  <si>
    <t xml:space="preserve">
スティック充填</t>
    <rPh sb="7" eb="9">
      <t>ジュウテン</t>
    </rPh>
    <phoneticPr fontId="1"/>
  </si>
  <si>
    <t>化粧箱入れ</t>
    <rPh sb="0" eb="2">
      <t>ケショウ</t>
    </rPh>
    <rPh sb="2" eb="3">
      <t>ハコ</t>
    </rPh>
    <rPh sb="3" eb="4">
      <t>イ</t>
    </rPh>
    <phoneticPr fontId="1"/>
  </si>
  <si>
    <t>なし</t>
    <phoneticPr fontId="1"/>
  </si>
  <si>
    <t>（2）顆粒・粉末（濃縮エキス末）剤編　⑤　HACCPプラン-CCP1</t>
    <rPh sb="3" eb="5">
      <t>カリュウ</t>
    </rPh>
    <rPh sb="6" eb="8">
      <t>フンマツ</t>
    </rPh>
    <rPh sb="9" eb="11">
      <t>ノウシュク</t>
    </rPh>
    <rPh sb="14" eb="15">
      <t>マツ</t>
    </rPh>
    <rPh sb="16" eb="17">
      <t>ザイ</t>
    </rPh>
    <rPh sb="17" eb="18">
      <t>ヘン</t>
    </rPh>
    <phoneticPr fontId="1"/>
  </si>
  <si>
    <t>(2)　顆粒・粉末（濃縮エキス末）剤編　⑤ HACCPプラン-CCP2</t>
    <rPh sb="17" eb="18">
      <t>ザイ</t>
    </rPh>
    <phoneticPr fontId="1"/>
  </si>
  <si>
    <t>①使用前に計量器の日常点検を行う（１回/日）（製造ライン責任者）
②モニタリング記録（ダブルチェック）の適切性を確認（ロット毎）（製造管理責任者）
③最終製品の試験成績書に含量規格がある原料については規格に適合していることを確認する（ロット毎）（品質管理責任者）
（試験を外部に委託している場合は頻度を決めて確認する）
④定期的に計量器の校正を行う（１回/年）（品質管理責任者）
担当者：製造ライン責任者、製造管理責任者、品質管理責任者</t>
    <rPh sb="1" eb="4">
      <t>シヨウゼン</t>
    </rPh>
    <rPh sb="5" eb="8">
      <t>ケイリョウキ</t>
    </rPh>
    <rPh sb="9" eb="11">
      <t>ニチジョウ</t>
    </rPh>
    <rPh sb="11" eb="13">
      <t>テンケン</t>
    </rPh>
    <rPh sb="14" eb="15">
      <t>オコナ</t>
    </rPh>
    <rPh sb="18" eb="19">
      <t>カイ</t>
    </rPh>
    <rPh sb="20" eb="21">
      <t>ニチ</t>
    </rPh>
    <rPh sb="23" eb="25">
      <t>セイゾウ</t>
    </rPh>
    <rPh sb="28" eb="31">
      <t>セキニンシャ</t>
    </rPh>
    <rPh sb="40" eb="42">
      <t>キロク</t>
    </rPh>
    <rPh sb="52" eb="55">
      <t>テキセツセイ</t>
    </rPh>
    <rPh sb="56" eb="58">
      <t>カクニン</t>
    </rPh>
    <rPh sb="62" eb="63">
      <t>ゴト</t>
    </rPh>
    <rPh sb="65" eb="67">
      <t>セイゾウ</t>
    </rPh>
    <rPh sb="67" eb="69">
      <t>カンリ</t>
    </rPh>
    <rPh sb="69" eb="71">
      <t>セキニン</t>
    </rPh>
    <rPh sb="71" eb="72">
      <t>シャ</t>
    </rPh>
    <rPh sb="161" eb="164">
      <t>テイキテキ</t>
    </rPh>
    <rPh sb="165" eb="168">
      <t>ケイリョウキ</t>
    </rPh>
    <rPh sb="169" eb="171">
      <t>コウセイ</t>
    </rPh>
    <rPh sb="172" eb="173">
      <t>オコナ</t>
    </rPh>
    <rPh sb="176" eb="177">
      <t>カイ</t>
    </rPh>
    <rPh sb="178" eb="179">
      <t>ネン</t>
    </rPh>
    <rPh sb="181" eb="183">
      <t>ヒンシツ</t>
    </rPh>
    <rPh sb="183" eb="185">
      <t>カンリ</t>
    </rPh>
    <rPh sb="185" eb="187">
      <t>セキニン</t>
    </rPh>
    <rPh sb="187" eb="188">
      <t>シャ</t>
    </rPh>
    <rPh sb="190" eb="193">
      <t>タントウシャ</t>
    </rPh>
    <rPh sb="194" eb="196">
      <t>セイゾウ</t>
    </rPh>
    <rPh sb="199" eb="202">
      <t>セキニンシャ</t>
    </rPh>
    <rPh sb="203" eb="205">
      <t>セイゾウ</t>
    </rPh>
    <rPh sb="205" eb="207">
      <t>カンリ</t>
    </rPh>
    <rPh sb="207" eb="209">
      <t>セキニン</t>
    </rPh>
    <rPh sb="209" eb="210">
      <t>シャ</t>
    </rPh>
    <rPh sb="211" eb="213">
      <t>ヒンシツ</t>
    </rPh>
    <rPh sb="213" eb="215">
      <t>カンリ</t>
    </rPh>
    <rPh sb="215" eb="217">
      <t>セキニン</t>
    </rPh>
    <rPh sb="217" eb="218">
      <t>シャ</t>
    </rPh>
    <phoneticPr fontId="1"/>
  </si>
  <si>
    <t>(2)　顆粒・粉末（濃縮エキス末）剤編　⑤ HACCPプラン-CCP3</t>
    <rPh sb="17" eb="18">
      <t>ザイ</t>
    </rPh>
    <phoneticPr fontId="1"/>
  </si>
  <si>
    <t>ハザード：生物的</t>
    <rPh sb="5" eb="7">
      <t>セイブツ</t>
    </rPh>
    <rPh sb="7" eb="8">
      <t>テキ</t>
    </rPh>
    <phoneticPr fontId="1"/>
  </si>
  <si>
    <t>病原微生物の残存</t>
    <rPh sb="0" eb="2">
      <t>ビョウゲン</t>
    </rPh>
    <rPh sb="2" eb="5">
      <t>ビセイブツ</t>
    </rPh>
    <rPh sb="6" eb="8">
      <t>ザンゾン</t>
    </rPh>
    <phoneticPr fontId="1"/>
  </si>
  <si>
    <t>加熱温度と時間の不足</t>
    <rPh sb="0" eb="2">
      <t>カネツ</t>
    </rPh>
    <rPh sb="2" eb="4">
      <t>オンド</t>
    </rPh>
    <rPh sb="5" eb="7">
      <t>ジカン</t>
    </rPh>
    <rPh sb="8" eb="10">
      <t>フソク</t>
    </rPh>
    <phoneticPr fontId="1"/>
  </si>
  <si>
    <t>適正な加熱温度・時間（流量）で管理する</t>
    <rPh sb="0" eb="2">
      <t>テキセイ</t>
    </rPh>
    <rPh sb="3" eb="5">
      <t>カネツ</t>
    </rPh>
    <rPh sb="5" eb="7">
      <t>オンド</t>
    </rPh>
    <rPh sb="8" eb="10">
      <t>ジカン</t>
    </rPh>
    <rPh sb="11" eb="13">
      <t>リュウリョウ</t>
    </rPh>
    <rPh sb="15" eb="17">
      <t>カンリ</t>
    </rPh>
    <phoneticPr fontId="1"/>
  </si>
  <si>
    <t>温度計による温度の目視確認及び記録、流量計による流量の目視確認及び記録をする
：開始前、３０分毎、終了時
加熱殺菌時間の記録：開始時刻と終了時刻を記録する
担当者：製造ライン担当者</t>
    <rPh sb="0" eb="2">
      <t>オンド</t>
    </rPh>
    <rPh sb="2" eb="3">
      <t>ケイ</t>
    </rPh>
    <rPh sb="6" eb="8">
      <t>オンド</t>
    </rPh>
    <rPh sb="9" eb="11">
      <t>モクシ</t>
    </rPh>
    <rPh sb="11" eb="13">
      <t>カクニン</t>
    </rPh>
    <rPh sb="13" eb="14">
      <t>オヨ</t>
    </rPh>
    <rPh sb="15" eb="17">
      <t>キロク</t>
    </rPh>
    <rPh sb="18" eb="21">
      <t>リュウリョウケイ</t>
    </rPh>
    <rPh sb="24" eb="26">
      <t>リュウリョウ</t>
    </rPh>
    <rPh sb="27" eb="29">
      <t>モクシ</t>
    </rPh>
    <rPh sb="29" eb="31">
      <t>カクニン</t>
    </rPh>
    <rPh sb="31" eb="32">
      <t>オヨ</t>
    </rPh>
    <rPh sb="33" eb="35">
      <t>キロク</t>
    </rPh>
    <rPh sb="40" eb="43">
      <t>カイシマエ</t>
    </rPh>
    <rPh sb="46" eb="47">
      <t>フン</t>
    </rPh>
    <rPh sb="47" eb="48">
      <t>ゴト</t>
    </rPh>
    <rPh sb="49" eb="52">
      <t>シュウリョウジ</t>
    </rPh>
    <rPh sb="53" eb="55">
      <t>カネツ</t>
    </rPh>
    <rPh sb="55" eb="57">
      <t>サッキン</t>
    </rPh>
    <rPh sb="57" eb="59">
      <t>ジカン</t>
    </rPh>
    <rPh sb="78" eb="81">
      <t>タントウシャ</t>
    </rPh>
    <rPh sb="82" eb="84">
      <t>セイゾウ</t>
    </rPh>
    <rPh sb="87" eb="90">
      <t>タントウシャ</t>
    </rPh>
    <phoneticPr fontId="1"/>
  </si>
  <si>
    <t>①管理基準が満たされなかった場合（温度の低下、時間の不足）、停止し、基準に達しなかった製剤を隔離保管する
②製造ライン責任者に報告し、管理基準逸脱の原因を調査及び修復する
③修復後正常に作動することを確認し、再開する
④製造ライン責任者はライン上の製剤の取り扱いを指示する
⑤逸脱時の製剤は廃棄処分とする
担当者：製造ライン担当者、製造ライン責任者、製造管理責任者</t>
    <rPh sb="1" eb="3">
      <t>カンリ</t>
    </rPh>
    <rPh sb="3" eb="5">
      <t>キジュン</t>
    </rPh>
    <rPh sb="6" eb="7">
      <t>ミ</t>
    </rPh>
    <rPh sb="14" eb="16">
      <t>バアイ</t>
    </rPh>
    <rPh sb="17" eb="19">
      <t>オンド</t>
    </rPh>
    <rPh sb="20" eb="22">
      <t>テイカ</t>
    </rPh>
    <rPh sb="23" eb="25">
      <t>ジカン</t>
    </rPh>
    <rPh sb="26" eb="28">
      <t>フソク</t>
    </rPh>
    <rPh sb="30" eb="32">
      <t>テイシ</t>
    </rPh>
    <rPh sb="34" eb="36">
      <t>キジュン</t>
    </rPh>
    <rPh sb="37" eb="38">
      <t>タッ</t>
    </rPh>
    <rPh sb="43" eb="45">
      <t>セイザイ</t>
    </rPh>
    <rPh sb="46" eb="48">
      <t>カクリ</t>
    </rPh>
    <rPh sb="48" eb="50">
      <t>ホカン</t>
    </rPh>
    <rPh sb="54" eb="56">
      <t>セイゾウ</t>
    </rPh>
    <rPh sb="59" eb="61">
      <t>セキニン</t>
    </rPh>
    <rPh sb="61" eb="62">
      <t>シャ</t>
    </rPh>
    <rPh sb="63" eb="65">
      <t>ホウコク</t>
    </rPh>
    <rPh sb="67" eb="69">
      <t>カンリ</t>
    </rPh>
    <rPh sb="69" eb="71">
      <t>キジュン</t>
    </rPh>
    <rPh sb="71" eb="73">
      <t>イツダツ</t>
    </rPh>
    <rPh sb="74" eb="76">
      <t>ゲンイン</t>
    </rPh>
    <rPh sb="77" eb="79">
      <t>チョウサ</t>
    </rPh>
    <rPh sb="79" eb="80">
      <t>オヨ</t>
    </rPh>
    <rPh sb="81" eb="83">
      <t>シュウフク</t>
    </rPh>
    <rPh sb="87" eb="89">
      <t>シュウフク</t>
    </rPh>
    <rPh sb="89" eb="90">
      <t>ゴ</t>
    </rPh>
    <rPh sb="90" eb="92">
      <t>セイジョウ</t>
    </rPh>
    <rPh sb="93" eb="95">
      <t>サドウ</t>
    </rPh>
    <rPh sb="100" eb="102">
      <t>カクニン</t>
    </rPh>
    <rPh sb="104" eb="106">
      <t>サイカイ</t>
    </rPh>
    <rPh sb="110" eb="112">
      <t>セイゾウ</t>
    </rPh>
    <rPh sb="115" eb="117">
      <t>セキニン</t>
    </rPh>
    <rPh sb="117" eb="118">
      <t>シャ</t>
    </rPh>
    <rPh sb="122" eb="123">
      <t>ジョウ</t>
    </rPh>
    <rPh sb="124" eb="126">
      <t>セイザイ</t>
    </rPh>
    <rPh sb="127" eb="128">
      <t>ト</t>
    </rPh>
    <rPh sb="129" eb="130">
      <t>アツカ</t>
    </rPh>
    <rPh sb="132" eb="134">
      <t>シジ</t>
    </rPh>
    <rPh sb="138" eb="140">
      <t>イツダツ</t>
    </rPh>
    <rPh sb="140" eb="141">
      <t>ジ</t>
    </rPh>
    <rPh sb="142" eb="144">
      <t>セイザイ</t>
    </rPh>
    <rPh sb="145" eb="147">
      <t>ハイキ</t>
    </rPh>
    <rPh sb="147" eb="149">
      <t>ショブン</t>
    </rPh>
    <rPh sb="153" eb="156">
      <t>タントウシャ</t>
    </rPh>
    <rPh sb="157" eb="159">
      <t>セイゾウ</t>
    </rPh>
    <rPh sb="162" eb="165">
      <t>タントウシャ</t>
    </rPh>
    <rPh sb="166" eb="168">
      <t>セイゾウ</t>
    </rPh>
    <rPh sb="171" eb="174">
      <t>セキニンシャ</t>
    </rPh>
    <rPh sb="175" eb="177">
      <t>セイゾウ</t>
    </rPh>
    <rPh sb="177" eb="179">
      <t>カンリ</t>
    </rPh>
    <rPh sb="179" eb="181">
      <t>セキニン</t>
    </rPh>
    <rPh sb="181" eb="182">
      <t>シャ</t>
    </rPh>
    <phoneticPr fontId="1"/>
  </si>
  <si>
    <t>①製造記録の確認（毎日）：（製造ライン責任者又は製造管理責任者）
②殺菌機の使用前後の点検（日常及び定期点検記録）の確認：（製造ライン責任者、製造管理責任者）
③温度計及び流量計の校正（１回/年）：（品質管理責任者）
④試験検査（微生物限度試験、ロット毎）：（試験検査担当者、品質管理責任者）
担当者：製造ライン責任者、製造管理責任者、試験検査担当者、品質管理責任者</t>
    <rPh sb="1" eb="3">
      <t>セイゾウ</t>
    </rPh>
    <rPh sb="3" eb="5">
      <t>キロク</t>
    </rPh>
    <rPh sb="6" eb="8">
      <t>カクニン</t>
    </rPh>
    <rPh sb="9" eb="11">
      <t>マイニチ</t>
    </rPh>
    <rPh sb="14" eb="16">
      <t>セイゾウ</t>
    </rPh>
    <rPh sb="19" eb="22">
      <t>セキニンシャ</t>
    </rPh>
    <rPh sb="22" eb="23">
      <t>マタ</t>
    </rPh>
    <rPh sb="24" eb="26">
      <t>セイゾウ</t>
    </rPh>
    <rPh sb="26" eb="28">
      <t>カンリ</t>
    </rPh>
    <rPh sb="28" eb="30">
      <t>セキニン</t>
    </rPh>
    <rPh sb="30" eb="31">
      <t>シャ</t>
    </rPh>
    <rPh sb="34" eb="36">
      <t>サッキン</t>
    </rPh>
    <rPh sb="36" eb="37">
      <t>キ</t>
    </rPh>
    <rPh sb="38" eb="40">
      <t>シヨウ</t>
    </rPh>
    <rPh sb="40" eb="41">
      <t>ゼン</t>
    </rPh>
    <rPh sb="41" eb="42">
      <t>ゴ</t>
    </rPh>
    <rPh sb="43" eb="45">
      <t>テンケン</t>
    </rPh>
    <rPh sb="46" eb="48">
      <t>ニチジョウ</t>
    </rPh>
    <rPh sb="48" eb="49">
      <t>オヨ</t>
    </rPh>
    <rPh sb="50" eb="52">
      <t>テイキ</t>
    </rPh>
    <rPh sb="52" eb="54">
      <t>テンケン</t>
    </rPh>
    <rPh sb="54" eb="56">
      <t>キロク</t>
    </rPh>
    <rPh sb="58" eb="60">
      <t>カクニン</t>
    </rPh>
    <rPh sb="62" eb="64">
      <t>セイゾウ</t>
    </rPh>
    <rPh sb="69" eb="70">
      <t>シャ</t>
    </rPh>
    <rPh sb="71" eb="73">
      <t>セイゾウ</t>
    </rPh>
    <rPh sb="73" eb="75">
      <t>カンリ</t>
    </rPh>
    <rPh sb="75" eb="77">
      <t>セキニン</t>
    </rPh>
    <rPh sb="77" eb="78">
      <t>シャ</t>
    </rPh>
    <rPh sb="81" eb="84">
      <t>オンドケイ</t>
    </rPh>
    <rPh sb="84" eb="85">
      <t>オヨ</t>
    </rPh>
    <rPh sb="86" eb="89">
      <t>リュウリョウケイ</t>
    </rPh>
    <rPh sb="90" eb="92">
      <t>コウセイ</t>
    </rPh>
    <rPh sb="94" eb="95">
      <t>カイ</t>
    </rPh>
    <rPh sb="96" eb="97">
      <t>ネン</t>
    </rPh>
    <rPh sb="100" eb="102">
      <t>ヒンシツ</t>
    </rPh>
    <rPh sb="102" eb="104">
      <t>カンリ</t>
    </rPh>
    <rPh sb="104" eb="106">
      <t>セキニン</t>
    </rPh>
    <rPh sb="106" eb="107">
      <t>シャ</t>
    </rPh>
    <rPh sb="110" eb="112">
      <t>シケン</t>
    </rPh>
    <rPh sb="112" eb="114">
      <t>ケンサ</t>
    </rPh>
    <rPh sb="115" eb="118">
      <t>ビセイブツ</t>
    </rPh>
    <rPh sb="118" eb="120">
      <t>ゲンド</t>
    </rPh>
    <rPh sb="120" eb="122">
      <t>シケン</t>
    </rPh>
    <rPh sb="126" eb="127">
      <t>ゴト</t>
    </rPh>
    <rPh sb="130" eb="132">
      <t>シケン</t>
    </rPh>
    <rPh sb="132" eb="134">
      <t>ケンサ</t>
    </rPh>
    <rPh sb="134" eb="137">
      <t>タントウシャ</t>
    </rPh>
    <rPh sb="138" eb="140">
      <t>ヒンシツ</t>
    </rPh>
    <rPh sb="140" eb="142">
      <t>カンリ</t>
    </rPh>
    <rPh sb="142" eb="144">
      <t>セキニン</t>
    </rPh>
    <rPh sb="144" eb="145">
      <t>シャ</t>
    </rPh>
    <rPh sb="147" eb="150">
      <t>タントウシャ</t>
    </rPh>
    <rPh sb="151" eb="153">
      <t>セイゾウ</t>
    </rPh>
    <rPh sb="156" eb="159">
      <t>セキニンシャ</t>
    </rPh>
    <rPh sb="160" eb="162">
      <t>セイゾウ</t>
    </rPh>
    <rPh sb="162" eb="164">
      <t>カンリ</t>
    </rPh>
    <rPh sb="164" eb="166">
      <t>セキニン</t>
    </rPh>
    <rPh sb="166" eb="167">
      <t>シャ</t>
    </rPh>
    <rPh sb="168" eb="170">
      <t>シケン</t>
    </rPh>
    <rPh sb="170" eb="172">
      <t>ケンサ</t>
    </rPh>
    <rPh sb="172" eb="175">
      <t>タントウシャ</t>
    </rPh>
    <rPh sb="176" eb="178">
      <t>ヒンシツ</t>
    </rPh>
    <rPh sb="178" eb="180">
      <t>カンリ</t>
    </rPh>
    <rPh sb="180" eb="182">
      <t>セキニン</t>
    </rPh>
    <rPh sb="182" eb="183">
      <t>シャ</t>
    </rPh>
    <phoneticPr fontId="1"/>
  </si>
  <si>
    <t>微生物試験記録、モニタリング記録（製造記録）、改善処置記録、検証記録、計測機器の校正記録</t>
    <rPh sb="0" eb="3">
      <t>ビセイブツ</t>
    </rPh>
    <rPh sb="3" eb="5">
      <t>シケン</t>
    </rPh>
    <rPh sb="5" eb="7">
      <t>キロク</t>
    </rPh>
    <rPh sb="14" eb="16">
      <t>キロク</t>
    </rPh>
    <rPh sb="17" eb="19">
      <t>セイゾウ</t>
    </rPh>
    <rPh sb="19" eb="21">
      <t>キロク</t>
    </rPh>
    <rPh sb="23" eb="25">
      <t>カイゼン</t>
    </rPh>
    <rPh sb="25" eb="27">
      <t>ショチ</t>
    </rPh>
    <rPh sb="27" eb="29">
      <t>キロク</t>
    </rPh>
    <rPh sb="30" eb="32">
      <t>ケンショウ</t>
    </rPh>
    <rPh sb="32" eb="34">
      <t>キロク</t>
    </rPh>
    <rPh sb="35" eb="37">
      <t>ケイソク</t>
    </rPh>
    <rPh sb="37" eb="39">
      <t>キキ</t>
    </rPh>
    <rPh sb="40" eb="42">
      <t>コウセイ</t>
    </rPh>
    <rPh sb="42" eb="44">
      <t>キロク</t>
    </rPh>
    <phoneticPr fontId="1"/>
  </si>
  <si>
    <t>(2)　顆粒・粉末（濃縮エキス末）剤編　⑤ HACCPプラン-CCP4</t>
    <rPh sb="17" eb="18">
      <t>ザイ</t>
    </rPh>
    <phoneticPr fontId="1"/>
  </si>
  <si>
    <t>磁力の低下</t>
    <rPh sb="0" eb="2">
      <t>ジリョク</t>
    </rPh>
    <rPh sb="3" eb="5">
      <t>テイカ</t>
    </rPh>
    <phoneticPr fontId="1"/>
  </si>
  <si>
    <t>マグネットが設定の磁力を有することを確認する</t>
    <rPh sb="6" eb="8">
      <t>セッテイ</t>
    </rPh>
    <rPh sb="9" eb="11">
      <t>ジリョク</t>
    </rPh>
    <rPh sb="12" eb="13">
      <t>ユウ</t>
    </rPh>
    <phoneticPr fontId="1"/>
  </si>
  <si>
    <t>0.8テスラ以上の磁力を有する</t>
    <rPh sb="6" eb="8">
      <t>イジョウ</t>
    </rPh>
    <rPh sb="9" eb="11">
      <t>ジリョク</t>
    </rPh>
    <rPh sb="12" eb="13">
      <t>ユウ</t>
    </rPh>
    <phoneticPr fontId="1"/>
  </si>
  <si>
    <r>
      <t>顆粒充填ホッパーに取り付けたマグネット棒（フィルター）の以下の確認を行い記録する
①充填開始前に洗浄が適切に行われたか確認（目視確認）
②標準サンプル</t>
    </r>
    <r>
      <rPr>
        <vertAlign val="superscript"/>
        <sz val="11"/>
        <rFont val="ＭＳ Ｐゴシック"/>
        <family val="3"/>
        <charset val="128"/>
        <scheme val="minor"/>
      </rPr>
      <t>＊1</t>
    </r>
    <r>
      <rPr>
        <sz val="11"/>
        <rFont val="ＭＳ Ｐゴシック"/>
        <family val="3"/>
        <charset val="128"/>
        <scheme val="minor"/>
      </rPr>
      <t>でのくっつき確認　
③開始時の設定位置の確認、記録
④終了時の設定位置の確認、記録
担当者：製造ライン担当者</t>
    </r>
    <rPh sb="0" eb="2">
      <t>カリュウ</t>
    </rPh>
    <rPh sb="2" eb="4">
      <t>ジュウテン</t>
    </rPh>
    <rPh sb="9" eb="10">
      <t>ト</t>
    </rPh>
    <rPh sb="11" eb="12">
      <t>ツ</t>
    </rPh>
    <rPh sb="19" eb="20">
      <t>ボウ</t>
    </rPh>
    <rPh sb="28" eb="30">
      <t>イカ</t>
    </rPh>
    <rPh sb="31" eb="33">
      <t>カクニン</t>
    </rPh>
    <rPh sb="34" eb="35">
      <t>オコナ</t>
    </rPh>
    <rPh sb="36" eb="38">
      <t>キロク</t>
    </rPh>
    <rPh sb="42" eb="44">
      <t>ジュウテン</t>
    </rPh>
    <rPh sb="44" eb="46">
      <t>カイシ</t>
    </rPh>
    <rPh sb="46" eb="47">
      <t>マエ</t>
    </rPh>
    <rPh sb="48" eb="50">
      <t>センジョウ</t>
    </rPh>
    <rPh sb="51" eb="53">
      <t>テキセツ</t>
    </rPh>
    <rPh sb="54" eb="55">
      <t>オコナ</t>
    </rPh>
    <rPh sb="59" eb="61">
      <t>カクニン</t>
    </rPh>
    <rPh sb="62" eb="64">
      <t>モクシ</t>
    </rPh>
    <rPh sb="64" eb="66">
      <t>カクニン</t>
    </rPh>
    <rPh sb="69" eb="71">
      <t>ヒョウジュン</t>
    </rPh>
    <rPh sb="83" eb="85">
      <t>カクニン</t>
    </rPh>
    <rPh sb="88" eb="90">
      <t>カイシ</t>
    </rPh>
    <rPh sb="90" eb="91">
      <t>ジ</t>
    </rPh>
    <rPh sb="92" eb="94">
      <t>セッテイ</t>
    </rPh>
    <rPh sb="94" eb="96">
      <t>イチ</t>
    </rPh>
    <rPh sb="97" eb="99">
      <t>カクニン</t>
    </rPh>
    <rPh sb="100" eb="102">
      <t>キロク</t>
    </rPh>
    <rPh sb="104" eb="107">
      <t>シュウリョウジ</t>
    </rPh>
    <rPh sb="108" eb="110">
      <t>セッテイ</t>
    </rPh>
    <rPh sb="110" eb="112">
      <t>イチ</t>
    </rPh>
    <rPh sb="113" eb="115">
      <t>カクニン</t>
    </rPh>
    <rPh sb="116" eb="118">
      <t>キロク</t>
    </rPh>
    <rPh sb="119" eb="122">
      <t>タントウシャ</t>
    </rPh>
    <rPh sb="128" eb="131">
      <t>タントウシャ</t>
    </rPh>
    <phoneticPr fontId="1"/>
  </si>
  <si>
    <t>①標準サンプルがくっつかなかった場合は製造管理責任者に連絡し、異常時対応手順に従って対応する
②充填終了時に設定位置のずれ、外れ等がみられた場合、当該対応製品は隔離し、製造管理責任者の指示で、廃棄又は再加工を行う
③製造管理責任者は製造ライン担当者に指示して原因を特定し、正確に設置する
担当者：製造ライン担当者、製造管理責任者</t>
    <rPh sb="1" eb="3">
      <t>ヒョウジュン</t>
    </rPh>
    <rPh sb="16" eb="18">
      <t>バアイ</t>
    </rPh>
    <rPh sb="19" eb="21">
      <t>セイゾウ</t>
    </rPh>
    <rPh sb="21" eb="23">
      <t>カンリ</t>
    </rPh>
    <rPh sb="23" eb="25">
      <t>セキニン</t>
    </rPh>
    <rPh sb="25" eb="26">
      <t>シャ</t>
    </rPh>
    <rPh sb="27" eb="29">
      <t>レンラク</t>
    </rPh>
    <rPh sb="31" eb="33">
      <t>イジョウ</t>
    </rPh>
    <rPh sb="33" eb="34">
      <t>ジ</t>
    </rPh>
    <rPh sb="34" eb="36">
      <t>タイオウ</t>
    </rPh>
    <rPh sb="36" eb="38">
      <t>テジュン</t>
    </rPh>
    <rPh sb="39" eb="40">
      <t>シタガ</t>
    </rPh>
    <rPh sb="42" eb="44">
      <t>タイオウ</t>
    </rPh>
    <rPh sb="48" eb="50">
      <t>ジュウテン</t>
    </rPh>
    <rPh sb="50" eb="53">
      <t>シュウリョウジ</t>
    </rPh>
    <rPh sb="54" eb="56">
      <t>セッテイ</t>
    </rPh>
    <rPh sb="56" eb="58">
      <t>イチ</t>
    </rPh>
    <rPh sb="62" eb="63">
      <t>ハズ</t>
    </rPh>
    <rPh sb="64" eb="65">
      <t>ナド</t>
    </rPh>
    <rPh sb="70" eb="72">
      <t>バアイ</t>
    </rPh>
    <rPh sb="75" eb="77">
      <t>タイオウ</t>
    </rPh>
    <rPh sb="84" eb="86">
      <t>セイゾウ</t>
    </rPh>
    <rPh sb="86" eb="88">
      <t>カンリ</t>
    </rPh>
    <rPh sb="88" eb="90">
      <t>セキニン</t>
    </rPh>
    <rPh sb="90" eb="91">
      <t>シャ</t>
    </rPh>
    <rPh sb="92" eb="94">
      <t>シジ</t>
    </rPh>
    <rPh sb="96" eb="98">
      <t>ハイキ</t>
    </rPh>
    <rPh sb="98" eb="99">
      <t>マタ</t>
    </rPh>
    <rPh sb="100" eb="103">
      <t>サイカコウ</t>
    </rPh>
    <rPh sb="104" eb="105">
      <t>オコナ</t>
    </rPh>
    <rPh sb="108" eb="110">
      <t>セイゾウ</t>
    </rPh>
    <rPh sb="110" eb="112">
      <t>カンリ</t>
    </rPh>
    <rPh sb="112" eb="115">
      <t>セキニンシャ</t>
    </rPh>
    <rPh sb="116" eb="118">
      <t>セイゾウ</t>
    </rPh>
    <rPh sb="121" eb="124">
      <t>タントウシャ</t>
    </rPh>
    <rPh sb="125" eb="127">
      <t>シジ</t>
    </rPh>
    <rPh sb="129" eb="131">
      <t>ゲンイン</t>
    </rPh>
    <rPh sb="132" eb="134">
      <t>トクテイ</t>
    </rPh>
    <rPh sb="145" eb="148">
      <t>タントウシャ</t>
    </rPh>
    <rPh sb="149" eb="151">
      <t>セイゾウ</t>
    </rPh>
    <rPh sb="154" eb="157">
      <t>タントウシャ</t>
    </rPh>
    <phoneticPr fontId="1"/>
  </si>
  <si>
    <r>
      <t>マグネット棒（フィルター）保守点検記録、モニタリング記録（製造記録）、改善措置記録、検証記録、マグネット棒（フィルター）の管理手順</t>
    </r>
    <r>
      <rPr>
        <vertAlign val="superscript"/>
        <sz val="11"/>
        <rFont val="ＭＳ Ｐゴシック"/>
        <family val="3"/>
        <charset val="128"/>
        <scheme val="minor"/>
      </rPr>
      <t>＊2</t>
    </r>
    <rPh sb="5" eb="6">
      <t>ボウ</t>
    </rPh>
    <rPh sb="13" eb="15">
      <t>ホシュ</t>
    </rPh>
    <rPh sb="15" eb="17">
      <t>テンケン</t>
    </rPh>
    <rPh sb="17" eb="19">
      <t>キロク</t>
    </rPh>
    <rPh sb="26" eb="28">
      <t>キロク</t>
    </rPh>
    <rPh sb="29" eb="31">
      <t>セイゾウ</t>
    </rPh>
    <rPh sb="31" eb="33">
      <t>キロク</t>
    </rPh>
    <rPh sb="35" eb="37">
      <t>カイゼン</t>
    </rPh>
    <rPh sb="37" eb="39">
      <t>ソチ</t>
    </rPh>
    <rPh sb="39" eb="41">
      <t>キロク</t>
    </rPh>
    <rPh sb="42" eb="44">
      <t>ケンショウ</t>
    </rPh>
    <rPh sb="44" eb="46">
      <t>キロク</t>
    </rPh>
    <phoneticPr fontId="1"/>
  </si>
  <si>
    <t>管理基準値を保証できる状態の時にくっつきにくいステンレスワッシャー等を選び標準サンプルとする</t>
  </si>
  <si>
    <t>磁気低下を防ぐ管理（衝撃防止、高温にさらさない、マグネットどうしをくっつけない等）を含んだ管理手順</t>
    <rPh sb="0" eb="2">
      <t>ジキ</t>
    </rPh>
    <rPh sb="2" eb="4">
      <t>テイカ</t>
    </rPh>
    <rPh sb="5" eb="6">
      <t>フセ</t>
    </rPh>
    <rPh sb="7" eb="9">
      <t>カンリ</t>
    </rPh>
    <rPh sb="10" eb="12">
      <t>ショウゲキ</t>
    </rPh>
    <rPh sb="12" eb="14">
      <t>ボウシ</t>
    </rPh>
    <rPh sb="15" eb="17">
      <t>コウオン</t>
    </rPh>
    <rPh sb="39" eb="40">
      <t>ナド</t>
    </rPh>
    <rPh sb="42" eb="43">
      <t>フク</t>
    </rPh>
    <rPh sb="45" eb="47">
      <t>カンリ</t>
    </rPh>
    <rPh sb="47" eb="49">
      <t>テジュン</t>
    </rPh>
    <phoneticPr fontId="1"/>
  </si>
  <si>
    <t>CCP1</t>
    <phoneticPr fontId="1"/>
  </si>
  <si>
    <t>規格を逸脱した原材料や別の原材料の使用</t>
    <phoneticPr fontId="1"/>
  </si>
  <si>
    <t>CCP2</t>
    <phoneticPr fontId="1"/>
  </si>
  <si>
    <t>＊ ダブルチェック</t>
    <phoneticPr fontId="1"/>
  </si>
  <si>
    <t xml:space="preserve">①担当者が秤量し、記録し、その記録内容を別の担当者又は製造ライン責任者が確認する
②担当者が秤量し、計量器から打ち出された記録を別の担当者又は製造ライン責任者が確認し、記録する、等がある
</t>
    <phoneticPr fontId="1"/>
  </si>
  <si>
    <t>CCP3</t>
    <phoneticPr fontId="1"/>
  </si>
  <si>
    <t>〇～〇℃、○～〇min</t>
    <phoneticPr fontId="1"/>
  </si>
  <si>
    <t>CCP4</t>
    <phoneticPr fontId="1"/>
  </si>
  <si>
    <t>*1</t>
    <phoneticPr fontId="1"/>
  </si>
  <si>
    <t>*2</t>
    <phoneticPr fontId="1"/>
  </si>
  <si>
    <r>
      <t>（</t>
    </r>
    <r>
      <rPr>
        <b/>
        <sz val="14"/>
        <rFont val="ＭＳ Ｐゴシック"/>
        <family val="3"/>
        <charset val="128"/>
        <scheme val="minor"/>
      </rPr>
      <t>２）顆粒・粉末剤(濃縮エキス末）剤編　④危害要因分析表（1）</t>
    </r>
    <rPh sb="3" eb="5">
      <t>カリュウ</t>
    </rPh>
    <rPh sb="6" eb="8">
      <t>フンマツ</t>
    </rPh>
    <rPh sb="8" eb="9">
      <t>ザイ</t>
    </rPh>
    <rPh sb="10" eb="12">
      <t>ノウシュク</t>
    </rPh>
    <rPh sb="15" eb="16">
      <t>マツ</t>
    </rPh>
    <rPh sb="17" eb="18">
      <t>ザイ</t>
    </rPh>
    <rPh sb="18" eb="19">
      <t>ヘン</t>
    </rPh>
    <rPh sb="21" eb="23">
      <t>キガイ</t>
    </rPh>
    <rPh sb="23" eb="25">
      <t>ヨウイン</t>
    </rPh>
    <rPh sb="25" eb="27">
      <t>ブンセキ</t>
    </rPh>
    <rPh sb="27" eb="28">
      <t>ヒョウ</t>
    </rPh>
    <phoneticPr fontId="1"/>
  </si>
  <si>
    <t>(3)ハードカプセル剤編</t>
    <rPh sb="10" eb="11">
      <t>ザイ</t>
    </rPh>
    <rPh sb="11" eb="12">
      <t>ヘン</t>
    </rPh>
    <phoneticPr fontId="1"/>
  </si>
  <si>
    <t>１日２カプセル</t>
    <rPh sb="1" eb="2">
      <t>ニチ</t>
    </rPh>
    <phoneticPr fontId="1"/>
  </si>
  <si>
    <t>１Cap中の
含量（ｍｇ）</t>
    <rPh sb="4" eb="5">
      <t>チュウ</t>
    </rPh>
    <rPh sb="7" eb="9">
      <t>ガンリョウ</t>
    </rPh>
    <phoneticPr fontId="1"/>
  </si>
  <si>
    <t>内容物</t>
    <rPh sb="0" eb="2">
      <t>ナイヨウ</t>
    </rPh>
    <rPh sb="2" eb="3">
      <t>ブツ</t>
    </rPh>
    <phoneticPr fontId="1"/>
  </si>
  <si>
    <t>〇〇エキス末</t>
    <rPh sb="5" eb="6">
      <t>マツ</t>
    </rPh>
    <phoneticPr fontId="1"/>
  </si>
  <si>
    <t>××抽出物</t>
    <rPh sb="2" eb="4">
      <t>チュウシュツ</t>
    </rPh>
    <rPh sb="4" eb="5">
      <t>ブツ</t>
    </rPh>
    <phoneticPr fontId="1"/>
  </si>
  <si>
    <t>結晶セルロース</t>
    <rPh sb="0" eb="2">
      <t>ケッショウ</t>
    </rPh>
    <phoneticPr fontId="1"/>
  </si>
  <si>
    <t>２％以下</t>
    <rPh sb="2" eb="4">
      <t>イカ</t>
    </rPh>
    <phoneticPr fontId="1"/>
  </si>
  <si>
    <t>カプセル</t>
    <phoneticPr fontId="1"/>
  </si>
  <si>
    <t>ハードゼラチンカプセル
（〇号）</t>
    <rPh sb="14" eb="15">
      <t>ゴウ</t>
    </rPh>
    <phoneticPr fontId="1"/>
  </si>
  <si>
    <t>(3)ハードカプセル剤編　 ②　製品説明書</t>
    <rPh sb="10" eb="11">
      <t>ザイ</t>
    </rPh>
    <rPh sb="11" eb="12">
      <t>ヘン</t>
    </rPh>
    <rPh sb="16" eb="18">
      <t>セイヒン</t>
    </rPh>
    <rPh sb="18" eb="21">
      <t>セツメイショ</t>
    </rPh>
    <phoneticPr fontId="1"/>
  </si>
  <si>
    <t>〇〇カプセル ハードカプセル剤</t>
    <rPh sb="14" eb="15">
      <t>ザイ</t>
    </rPh>
    <phoneticPr fontId="1"/>
  </si>
  <si>
    <t>微粒二酸化ケイ素　２％以下</t>
    <rPh sb="0" eb="2">
      <t>ビリュウ</t>
    </rPh>
    <rPh sb="2" eb="5">
      <t>ニサンカ</t>
    </rPh>
    <rPh sb="7" eb="8">
      <t>ソ</t>
    </rPh>
    <rPh sb="11" eb="13">
      <t>イカ</t>
    </rPh>
    <phoneticPr fontId="1"/>
  </si>
  <si>
    <t>性状：淡黄色のハードカプセルで特異なにおいがある
内容物は褐色の粉末で特有の味及びにおいを有する
長径；　　　　短径：　　　重量：350ｍｇ　内容物重量：300ｍｇ
崩壊試験：〇分以内
一般生菌数：3000個以下/ｇ
大腸菌群：陰性</t>
    <rPh sb="0" eb="2">
      <t>セイジョウ</t>
    </rPh>
    <rPh sb="3" eb="4">
      <t>タン</t>
    </rPh>
    <rPh sb="4" eb="6">
      <t>オウショク</t>
    </rPh>
    <rPh sb="15" eb="17">
      <t>トクイ</t>
    </rPh>
    <rPh sb="25" eb="27">
      <t>ナイヨウ</t>
    </rPh>
    <rPh sb="27" eb="28">
      <t>ブツ</t>
    </rPh>
    <rPh sb="29" eb="31">
      <t>カッショク</t>
    </rPh>
    <rPh sb="32" eb="34">
      <t>フンマツ</t>
    </rPh>
    <rPh sb="35" eb="37">
      <t>トクユウ</t>
    </rPh>
    <rPh sb="38" eb="39">
      <t>アジ</t>
    </rPh>
    <rPh sb="39" eb="40">
      <t>オヨ</t>
    </rPh>
    <rPh sb="45" eb="46">
      <t>ユウ</t>
    </rPh>
    <rPh sb="49" eb="51">
      <t>チョウケイ</t>
    </rPh>
    <rPh sb="62" eb="64">
      <t>ジュウリョウ</t>
    </rPh>
    <rPh sb="71" eb="73">
      <t>ナイヨウ</t>
    </rPh>
    <rPh sb="73" eb="74">
      <t>ブツ</t>
    </rPh>
    <rPh sb="74" eb="76">
      <t>ジュウリョウ</t>
    </rPh>
    <rPh sb="83" eb="85">
      <t>ホウカイ</t>
    </rPh>
    <rPh sb="85" eb="87">
      <t>シケン</t>
    </rPh>
    <rPh sb="89" eb="90">
      <t>フン</t>
    </rPh>
    <rPh sb="90" eb="92">
      <t>イナイ</t>
    </rPh>
    <rPh sb="93" eb="95">
      <t>イッパン</t>
    </rPh>
    <rPh sb="95" eb="97">
      <t>セイキン</t>
    </rPh>
    <rPh sb="97" eb="98">
      <t>スウ</t>
    </rPh>
    <rPh sb="103" eb="104">
      <t>コ</t>
    </rPh>
    <rPh sb="104" eb="106">
      <t>イカ</t>
    </rPh>
    <rPh sb="109" eb="112">
      <t>ダイチョウキン</t>
    </rPh>
    <rPh sb="112" eb="113">
      <t>グン</t>
    </rPh>
    <rPh sb="114" eb="116">
      <t>インセイ</t>
    </rPh>
    <phoneticPr fontId="1"/>
  </si>
  <si>
    <t>１日２粒を目安に、水又はお湯でお召し上がりください</t>
    <rPh sb="1" eb="2">
      <t>ニチ</t>
    </rPh>
    <rPh sb="3" eb="4">
      <t>ツブ</t>
    </rPh>
    <rPh sb="5" eb="6">
      <t>メ</t>
    </rPh>
    <rPh sb="6" eb="7">
      <t>ヤス</t>
    </rPh>
    <rPh sb="9" eb="10">
      <t>ミズ</t>
    </rPh>
    <rPh sb="10" eb="11">
      <t>マタ</t>
    </rPh>
    <rPh sb="13" eb="14">
      <t>ユ</t>
    </rPh>
    <rPh sb="16" eb="17">
      <t>メ</t>
    </rPh>
    <rPh sb="18" eb="19">
      <t>ア</t>
    </rPh>
    <phoneticPr fontId="1"/>
  </si>
  <si>
    <t>ステアリン酸Ｃａ</t>
    <rPh sb="5" eb="6">
      <t>サン</t>
    </rPh>
    <phoneticPr fontId="1"/>
  </si>
  <si>
    <r>
      <t xml:space="preserve">容器
</t>
    </r>
    <r>
      <rPr>
        <u/>
        <sz val="8"/>
        <rFont val="ＭＳ Ｐゴシック"/>
        <family val="3"/>
        <charset val="128"/>
        <scheme val="minor"/>
      </rPr>
      <t>（キャップ）</t>
    </r>
    <rPh sb="0" eb="2">
      <t>ヨウキ</t>
    </rPh>
    <phoneticPr fontId="1"/>
  </si>
  <si>
    <t>受水槽</t>
    <rPh sb="0" eb="3">
      <t>ジュスイソウ</t>
    </rPh>
    <phoneticPr fontId="1"/>
  </si>
  <si>
    <t>　　　　　CCP1</t>
    <phoneticPr fontId="1"/>
  </si>
  <si>
    <t>　　　　　ＣＣＰ２</t>
    <phoneticPr fontId="1"/>
  </si>
  <si>
    <t>洗浄（エアー）</t>
    <rPh sb="0" eb="2">
      <t>センジョウ</t>
    </rPh>
    <phoneticPr fontId="1"/>
  </si>
  <si>
    <t>製粒</t>
    <rPh sb="0" eb="2">
      <t>セイリュウ</t>
    </rPh>
    <phoneticPr fontId="1"/>
  </si>
  <si>
    <t>カプセル充填</t>
    <rPh sb="4" eb="6">
      <t>ジュウテン</t>
    </rPh>
    <phoneticPr fontId="1"/>
  </si>
  <si>
    <t xml:space="preserve">          CCP3</t>
    <phoneticPr fontId="1"/>
  </si>
  <si>
    <r>
      <t>（</t>
    </r>
    <r>
      <rPr>
        <b/>
        <sz val="14"/>
        <rFont val="ＭＳ Ｐゴシック"/>
        <family val="3"/>
        <charset val="128"/>
        <scheme val="minor"/>
      </rPr>
      <t>３）ハードカプセル剤編　④危害要因分析表（1）</t>
    </r>
    <rPh sb="10" eb="11">
      <t>ザイ</t>
    </rPh>
    <rPh sb="11" eb="12">
      <t>ヘン</t>
    </rPh>
    <rPh sb="14" eb="16">
      <t>キガイ</t>
    </rPh>
    <rPh sb="16" eb="18">
      <t>ヨウイン</t>
    </rPh>
    <rPh sb="18" eb="20">
      <t>ブンセキ</t>
    </rPh>
    <rPh sb="20" eb="21">
      <t>ヒョウ</t>
    </rPh>
    <phoneticPr fontId="1"/>
  </si>
  <si>
    <t>〇〇エキス末、××抽出物</t>
    <phoneticPr fontId="1"/>
  </si>
  <si>
    <t>（3）ハードカプセル剤編　④　危害要因分析表（2）</t>
    <rPh sb="10" eb="11">
      <t>ザイ</t>
    </rPh>
    <rPh sb="11" eb="12">
      <t>ヘン</t>
    </rPh>
    <rPh sb="15" eb="17">
      <t>キガイ</t>
    </rPh>
    <rPh sb="17" eb="19">
      <t>ヨウイン</t>
    </rPh>
    <rPh sb="19" eb="21">
      <t>ブンセキ</t>
    </rPh>
    <rPh sb="21" eb="22">
      <t>ヒョウ</t>
    </rPh>
    <phoneticPr fontId="1"/>
  </si>
  <si>
    <t xml:space="preserve">
結晶セルロース、ステアリン酸カルシウム、微粒二酸化ケイ素</t>
    <rPh sb="1" eb="3">
      <t>ケッショウ</t>
    </rPh>
    <rPh sb="14" eb="15">
      <t>サン</t>
    </rPh>
    <rPh sb="21" eb="23">
      <t>ビリュウ</t>
    </rPh>
    <rPh sb="23" eb="24">
      <t>ニ</t>
    </rPh>
    <rPh sb="24" eb="26">
      <t>サンカ</t>
    </rPh>
    <rPh sb="28" eb="29">
      <t>ソ</t>
    </rPh>
    <phoneticPr fontId="1"/>
  </si>
  <si>
    <t xml:space="preserve">
食品製造用水</t>
    <rPh sb="1" eb="3">
      <t>ショクヒン</t>
    </rPh>
    <rPh sb="3" eb="5">
      <t>セイゾウ</t>
    </rPh>
    <rPh sb="5" eb="7">
      <t>ヨウスイ</t>
    </rPh>
    <phoneticPr fontId="1"/>
  </si>
  <si>
    <t>容器本体、キャップ</t>
    <rPh sb="0" eb="2">
      <t>ヨウキ</t>
    </rPh>
    <rPh sb="2" eb="4">
      <t>ホンタイ</t>
    </rPh>
    <phoneticPr fontId="1"/>
  </si>
  <si>
    <t>ラベル、化粧箱、段ボール箱</t>
    <rPh sb="4" eb="6">
      <t>ケショウ</t>
    </rPh>
    <rPh sb="6" eb="7">
      <t>バコ</t>
    </rPh>
    <rPh sb="8" eb="9">
      <t>ダン</t>
    </rPh>
    <rPh sb="12" eb="13">
      <t>ハコ</t>
    </rPh>
    <phoneticPr fontId="1"/>
  </si>
  <si>
    <t>（3）ハードカプセル剤編　④　危害要因分析表（3）</t>
    <rPh sb="10" eb="11">
      <t>ザイ</t>
    </rPh>
    <rPh sb="11" eb="12">
      <t>ヘン</t>
    </rPh>
    <rPh sb="15" eb="17">
      <t>キガイ</t>
    </rPh>
    <rPh sb="17" eb="19">
      <t>ヨウイン</t>
    </rPh>
    <rPh sb="19" eb="21">
      <t>ブンセキ</t>
    </rPh>
    <rPh sb="21" eb="22">
      <t>ヒョウ</t>
    </rPh>
    <phoneticPr fontId="1"/>
  </si>
  <si>
    <t>保管（〇〇エキス末、××抽出物、結晶セルロース、ステアリン酸カルシウム、微粒二酸化ケイ素）</t>
    <rPh sb="0" eb="2">
      <t>ホカン</t>
    </rPh>
    <rPh sb="8" eb="9">
      <t>マツ</t>
    </rPh>
    <rPh sb="12" eb="14">
      <t>チュウシュツ</t>
    </rPh>
    <rPh sb="14" eb="15">
      <t>ブツ</t>
    </rPh>
    <rPh sb="16" eb="18">
      <t>ケッショウ</t>
    </rPh>
    <rPh sb="29" eb="30">
      <t>サン</t>
    </rPh>
    <phoneticPr fontId="1"/>
  </si>
  <si>
    <t>保管（容器本体、キャップ）</t>
    <rPh sb="0" eb="2">
      <t>ホカン</t>
    </rPh>
    <rPh sb="3" eb="5">
      <t>ヨウキ</t>
    </rPh>
    <rPh sb="5" eb="7">
      <t>ホンタイ</t>
    </rPh>
    <phoneticPr fontId="1"/>
  </si>
  <si>
    <t>保管（ラベル、化粧箱、段ボール）</t>
    <rPh sb="0" eb="2">
      <t>ホカン</t>
    </rPh>
    <rPh sb="7" eb="9">
      <t>ケショウ</t>
    </rPh>
    <rPh sb="9" eb="10">
      <t>バコ</t>
    </rPh>
    <rPh sb="11" eb="12">
      <t>ダン</t>
    </rPh>
    <phoneticPr fontId="1"/>
  </si>
  <si>
    <t xml:space="preserve">
秤量（〇〇エキス末、××抽出物、結晶セルロース、ステアリン酸カルシウム、微粒二酸化ケイ素、食品製造用水）</t>
    <rPh sb="1" eb="3">
      <t>ヒョウリョウ</t>
    </rPh>
    <rPh sb="9" eb="10">
      <t>マツ</t>
    </rPh>
    <rPh sb="46" eb="48">
      <t>ショクヒン</t>
    </rPh>
    <rPh sb="48" eb="50">
      <t>セイゾウ</t>
    </rPh>
    <rPh sb="50" eb="52">
      <t>ヨウスイ</t>
    </rPh>
    <phoneticPr fontId="1"/>
  </si>
  <si>
    <t>混合機の管理手順書等により破損が無いか確認するとともに、17金属異物検査で管理できる</t>
    <rPh sb="0" eb="2">
      <t>コンゴウ</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</si>
  <si>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カプセル充填機の作動不良で充填量のバラツキによる有効成分の偏析が起こり、健康被害に繋がる可能性がある</t>
    <rPh sb="4" eb="6">
      <t>ジュウテン</t>
    </rPh>
    <rPh sb="6" eb="7">
      <t>キ</t>
    </rPh>
    <rPh sb="8" eb="10">
      <t>サドウ</t>
    </rPh>
    <rPh sb="10" eb="12">
      <t>フリョウ</t>
    </rPh>
    <rPh sb="13" eb="15">
      <t>ジュウテン</t>
    </rPh>
    <rPh sb="15" eb="16">
      <t>リョウ</t>
    </rPh>
    <rPh sb="24" eb="26">
      <t>ユウコウ</t>
    </rPh>
    <rPh sb="26" eb="28">
      <t>セイブン</t>
    </rPh>
    <rPh sb="29" eb="31">
      <t>ヘンセキ</t>
    </rPh>
    <rPh sb="32" eb="33">
      <t>オ</t>
    </rPh>
    <rPh sb="36" eb="38">
      <t>ケンコウ</t>
    </rPh>
    <rPh sb="38" eb="40">
      <t>ヒガイ</t>
    </rPh>
    <rPh sb="41" eb="42">
      <t>ツナ</t>
    </rPh>
    <rPh sb="44" eb="47">
      <t>カノウセイ</t>
    </rPh>
    <phoneticPr fontId="1"/>
  </si>
  <si>
    <t>カプセル充填機の部品破損等により、混入の恐れがある</t>
    <rPh sb="4" eb="6">
      <t>ジュウテン</t>
    </rPh>
    <rPh sb="6" eb="7">
      <t>キ</t>
    </rPh>
    <rPh sb="8" eb="10">
      <t>ブヒン</t>
    </rPh>
    <rPh sb="10" eb="13">
      <t>ハソンナド</t>
    </rPh>
    <rPh sb="17" eb="19">
      <t>コンニュウ</t>
    </rPh>
    <rPh sb="20" eb="21">
      <t>オソ</t>
    </rPh>
    <phoneticPr fontId="1"/>
  </si>
  <si>
    <t xml:space="preserve">
充填・キャップ締め</t>
    <rPh sb="1" eb="3">
      <t>ジュウテン</t>
    </rPh>
    <rPh sb="8" eb="9">
      <t>シ</t>
    </rPh>
    <phoneticPr fontId="1"/>
  </si>
  <si>
    <t>（3）ハードカプセル剤編　⑤　HACCPプラン-CCP1</t>
    <rPh sb="10" eb="11">
      <t>ザイ</t>
    </rPh>
    <rPh sb="11" eb="12">
      <t>ヘン</t>
    </rPh>
    <phoneticPr fontId="1"/>
  </si>
  <si>
    <t>原料試験成績書の確認及び自社で同一性の確認試験＊を行う</t>
    <rPh sb="0" eb="2">
      <t>ゲンリョウ</t>
    </rPh>
    <rPh sb="2" eb="4">
      <t>シケン</t>
    </rPh>
    <rPh sb="4" eb="7">
      <t>セイセキショ</t>
    </rPh>
    <rPh sb="8" eb="10">
      <t>カクニン</t>
    </rPh>
    <rPh sb="10" eb="11">
      <t>オヨ</t>
    </rPh>
    <rPh sb="12" eb="14">
      <t>ジシャ</t>
    </rPh>
    <rPh sb="15" eb="18">
      <t>ドウイツセイ</t>
    </rPh>
    <rPh sb="19" eb="21">
      <t>カクニン</t>
    </rPh>
    <rPh sb="21" eb="23">
      <t>シケン</t>
    </rPh>
    <rPh sb="25" eb="26">
      <t>オコナ</t>
    </rPh>
    <phoneticPr fontId="1"/>
  </si>
  <si>
    <r>
      <t>試験成績書で規格</t>
    </r>
    <r>
      <rPr>
        <strike/>
        <sz val="11"/>
        <rFont val="ＭＳ Ｐゴシック"/>
        <family val="3"/>
        <charset val="128"/>
        <scheme val="minor"/>
      </rPr>
      <t>試験</t>
    </r>
    <r>
      <rPr>
        <sz val="11"/>
        <rFont val="ＭＳ Ｐゴシック"/>
        <family val="3"/>
        <charset val="128"/>
        <scheme val="minor"/>
      </rPr>
      <t>が適合していること、及び自社で同一性の確認試験を行い同一物であることが保証されていること</t>
    </r>
    <rPh sb="0" eb="2">
      <t>シケン</t>
    </rPh>
    <rPh sb="2" eb="5">
      <t>セイセキショ</t>
    </rPh>
    <rPh sb="6" eb="8">
      <t>キカク</t>
    </rPh>
    <rPh sb="8" eb="10">
      <t>シケン</t>
    </rPh>
    <rPh sb="11" eb="13">
      <t>テキゴウ</t>
    </rPh>
    <rPh sb="20" eb="21">
      <t>オヨ</t>
    </rPh>
    <rPh sb="22" eb="24">
      <t>ジシャ</t>
    </rPh>
    <rPh sb="29" eb="31">
      <t>カクニン</t>
    </rPh>
    <rPh sb="31" eb="33">
      <t>シケン</t>
    </rPh>
    <rPh sb="34" eb="35">
      <t>オコナ</t>
    </rPh>
    <rPh sb="36" eb="38">
      <t>ドウイツ</t>
    </rPh>
    <rPh sb="38" eb="39">
      <t>ブツ</t>
    </rPh>
    <rPh sb="45" eb="47">
      <t>ホショウ</t>
    </rPh>
    <phoneticPr fontId="1"/>
  </si>
  <si>
    <t>有効成分（機能を発現することを意図して使用される原材料）となる原料については、少なくとも一つの識別する為の確認試験を行う。
識別する為の確認試験とは同一性を確認する定性試験で、化学的・物理的手段により確認する。なお、試験項目に定性試験の設定が無い場合や実施困難な場合は、外観・性状を確認すること。</t>
    <rPh sb="0" eb="2">
      <t>ユウコウ</t>
    </rPh>
    <rPh sb="2" eb="4">
      <t>セイブン</t>
    </rPh>
    <rPh sb="5" eb="7">
      <t>キノウ</t>
    </rPh>
    <rPh sb="8" eb="10">
      <t>ハツゲン</t>
    </rPh>
    <rPh sb="15" eb="17">
      <t>イト</t>
    </rPh>
    <rPh sb="19" eb="21">
      <t>シヨウ</t>
    </rPh>
    <rPh sb="24" eb="27">
      <t>ゲンザイリョウ</t>
    </rPh>
    <rPh sb="31" eb="33">
      <t>ゲンリョウ</t>
    </rPh>
    <rPh sb="39" eb="40">
      <t>スク</t>
    </rPh>
    <rPh sb="44" eb="45">
      <t>ヒト</t>
    </rPh>
    <rPh sb="47" eb="49">
      <t>シキベツ</t>
    </rPh>
    <rPh sb="51" eb="52">
      <t>タメ</t>
    </rPh>
    <rPh sb="53" eb="55">
      <t>カクニン</t>
    </rPh>
    <rPh sb="55" eb="57">
      <t>シケン</t>
    </rPh>
    <rPh sb="58" eb="59">
      <t>オコナ</t>
    </rPh>
    <rPh sb="62" eb="64">
      <t>シキベツ</t>
    </rPh>
    <rPh sb="66" eb="67">
      <t>タメ</t>
    </rPh>
    <rPh sb="68" eb="70">
      <t>カクニン</t>
    </rPh>
    <rPh sb="70" eb="72">
      <t>シケン</t>
    </rPh>
    <rPh sb="74" eb="77">
      <t>ドウイツセイ</t>
    </rPh>
    <rPh sb="78" eb="80">
      <t>カクニン</t>
    </rPh>
    <rPh sb="82" eb="84">
      <t>テイセイ</t>
    </rPh>
    <rPh sb="84" eb="86">
      <t>シケン</t>
    </rPh>
    <rPh sb="88" eb="91">
      <t>カガクテキ</t>
    </rPh>
    <rPh sb="92" eb="95">
      <t>ブツリテキ</t>
    </rPh>
    <rPh sb="95" eb="97">
      <t>シュダン</t>
    </rPh>
    <rPh sb="100" eb="102">
      <t>カクニン</t>
    </rPh>
    <rPh sb="108" eb="110">
      <t>シケン</t>
    </rPh>
    <rPh sb="110" eb="112">
      <t>コウモク</t>
    </rPh>
    <rPh sb="113" eb="115">
      <t>テイセイ</t>
    </rPh>
    <rPh sb="115" eb="117">
      <t>シケン</t>
    </rPh>
    <rPh sb="118" eb="120">
      <t>セッテイ</t>
    </rPh>
    <rPh sb="121" eb="122">
      <t>ナ</t>
    </rPh>
    <rPh sb="123" eb="125">
      <t>バアイ</t>
    </rPh>
    <rPh sb="141" eb="143">
      <t>カクニン</t>
    </rPh>
    <phoneticPr fontId="1"/>
  </si>
  <si>
    <t>（3）ハードカプセル剤編　⑤　HACCPプラン-CCP2</t>
    <rPh sb="10" eb="11">
      <t>ザイ</t>
    </rPh>
    <rPh sb="11" eb="12">
      <t>ヘン</t>
    </rPh>
    <phoneticPr fontId="1"/>
  </si>
  <si>
    <t>（3）ハードカプセル剤編　⑤　HACCPプラン-CCP3</t>
    <rPh sb="10" eb="11">
      <t>ザイ</t>
    </rPh>
    <rPh sb="11" eb="12">
      <t>ヘン</t>
    </rPh>
    <phoneticPr fontId="1"/>
  </si>
  <si>
    <t>有効成分の偏析</t>
    <phoneticPr fontId="1"/>
  </si>
  <si>
    <t>充填機の作動不良</t>
    <rPh sb="0" eb="2">
      <t>ジュウテン</t>
    </rPh>
    <phoneticPr fontId="1"/>
  </si>
  <si>
    <t>充填量に影響するパラメーターを管理する</t>
    <rPh sb="0" eb="2">
      <t>ジュウテン</t>
    </rPh>
    <rPh sb="2" eb="3">
      <t>リョウ</t>
    </rPh>
    <phoneticPr fontId="1"/>
  </si>
  <si>
    <t xml:space="preserve">充填量に影響するパラメーター（ターンテーブル回転数、真空度、吸引力等）が工程管理基準の範囲であること
</t>
    <rPh sb="0" eb="2">
      <t>ジュウテン</t>
    </rPh>
    <rPh sb="2" eb="3">
      <t>リョウ</t>
    </rPh>
    <rPh sb="22" eb="25">
      <t>カイテンスウ</t>
    </rPh>
    <rPh sb="26" eb="28">
      <t>シンクウ</t>
    </rPh>
    <rPh sb="28" eb="29">
      <t>ド</t>
    </rPh>
    <rPh sb="30" eb="33">
      <t>キュウインリョク</t>
    </rPh>
    <phoneticPr fontId="1"/>
  </si>
  <si>
    <t>計測器の目視確認及び記録
開始後〇分毎に確認し、記録する
都度サンプリングを行い、重量を測定し、記録する
担当者：製造ライン担当者</t>
    <rPh sb="0" eb="2">
      <t>ケイソク</t>
    </rPh>
    <rPh sb="29" eb="31">
      <t>ツド</t>
    </rPh>
    <rPh sb="53" eb="56">
      <t>タントウシャ</t>
    </rPh>
    <rPh sb="57" eb="59">
      <t>セイゾウ</t>
    </rPh>
    <rPh sb="62" eb="65">
      <t>タントウシャ</t>
    </rPh>
    <phoneticPr fontId="1"/>
  </si>
  <si>
    <t>①製造ライン担当者は管理基準が満たされなかった場合、停止し、逸脱した製剤を隔離保管する
②製造ライン責任者に報告し、逸脱の原因を調査及び修復する
③製造ライン担当者は修復後正常に作動することを確認し、再開する
④逸脱時の製剤は廃棄処分とする
⑤異常時対応手順に従い、今後の防止対策を検討する
担当者：製造ライン担当者、製造ライン責任者、製造管理責任者</t>
    <phoneticPr fontId="1"/>
  </si>
  <si>
    <t>①使用前に充填機の日常点検を行う（製造ライン担当者）
②使用前に計測器の日常点検を行う（１回/日）（製造ライン担当者）
③定期的に計測器の校正を行う（１回/年）（品質管理責任者）
④定期的に成分を測定（成分測定が困難な時には重量を測定）し、工程能力指数等の手法を用いて検証する（品質管理責任者、製造管理責任者）
担当者：製造ライン担当者、製造管理責任者、品質管理責任者</t>
    <rPh sb="5" eb="7">
      <t>ジュウテン</t>
    </rPh>
    <rPh sb="32" eb="35">
      <t>ケイソクキ</t>
    </rPh>
    <rPh sb="65" eb="68">
      <t>ケイソクキ</t>
    </rPh>
    <phoneticPr fontId="1"/>
  </si>
  <si>
    <t>（3）ハードカプセル剤編　⑤HACCPプラン-CCP４</t>
    <rPh sb="10" eb="11">
      <t>ザイ</t>
    </rPh>
    <rPh sb="11" eb="12">
      <t>ヘン</t>
    </rPh>
    <phoneticPr fontId="1"/>
  </si>
  <si>
    <t>CCP４</t>
    <phoneticPr fontId="1"/>
  </si>
  <si>
    <t>①テストピースが排除されない場合、製造ライン担当者が金属検出ラインを止め、正常作動の確認以降の製品から作動不良までの製品を特定し、隔離する
②製造ライン責任者は製造ライン担当者に指示して原因を特定し、金属検出機を調整後、テストピースで正常作動を確認し、再稼働する
③隔離した製品を再度通過させ、逸脱した場合は廃棄する
担当者：製造ライン担当者、製造ライン責任者</t>
    <rPh sb="8" eb="10">
      <t>ハイジョ</t>
    </rPh>
    <rPh sb="14" eb="16">
      <t>バアイ</t>
    </rPh>
    <rPh sb="17" eb="19">
      <t>セイゾウ</t>
    </rPh>
    <rPh sb="22" eb="25">
      <t>タントウシャ</t>
    </rPh>
    <rPh sb="26" eb="28">
      <t>キンゾク</t>
    </rPh>
    <rPh sb="28" eb="30">
      <t>ケンシュツ</t>
    </rPh>
    <rPh sb="34" eb="35">
      <t>ト</t>
    </rPh>
    <rPh sb="37" eb="39">
      <t>セイジョウ</t>
    </rPh>
    <rPh sb="42" eb="44">
      <t>カクニン</t>
    </rPh>
    <rPh sb="44" eb="46">
      <t>イコウ</t>
    </rPh>
    <rPh sb="47" eb="49">
      <t>セイヒン</t>
    </rPh>
    <rPh sb="51" eb="53">
      <t>サドウ</t>
    </rPh>
    <rPh sb="53" eb="55">
      <t>フリョウ</t>
    </rPh>
    <rPh sb="58" eb="60">
      <t>セイヒン</t>
    </rPh>
    <rPh sb="61" eb="63">
      <t>トクテイ</t>
    </rPh>
    <rPh sb="65" eb="67">
      <t>カクリ</t>
    </rPh>
    <rPh sb="71" eb="73">
      <t>セイゾウ</t>
    </rPh>
    <rPh sb="76" eb="79">
      <t>セキニンシャ</t>
    </rPh>
    <rPh sb="80" eb="82">
      <t>セイゾウ</t>
    </rPh>
    <rPh sb="85" eb="88">
      <t>タントウシャ</t>
    </rPh>
    <rPh sb="89" eb="91">
      <t>シジ</t>
    </rPh>
    <rPh sb="93" eb="95">
      <t>ゲンイン</t>
    </rPh>
    <rPh sb="96" eb="98">
      <t>トクテイ</t>
    </rPh>
    <rPh sb="100" eb="102">
      <t>キンゾク</t>
    </rPh>
    <rPh sb="106" eb="108">
      <t>チョウセイ</t>
    </rPh>
    <rPh sb="108" eb="109">
      <t>ゴ</t>
    </rPh>
    <rPh sb="117" eb="119">
      <t>セイジョウ</t>
    </rPh>
    <rPh sb="119" eb="121">
      <t>サドウ</t>
    </rPh>
    <rPh sb="122" eb="124">
      <t>カクニン</t>
    </rPh>
    <rPh sb="126" eb="127">
      <t>サイ</t>
    </rPh>
    <rPh sb="127" eb="129">
      <t>カドウ</t>
    </rPh>
    <rPh sb="133" eb="135">
      <t>カクリ</t>
    </rPh>
    <rPh sb="137" eb="139">
      <t>セイヒン</t>
    </rPh>
    <rPh sb="140" eb="142">
      <t>サイド</t>
    </rPh>
    <rPh sb="142" eb="144">
      <t>ツウカ</t>
    </rPh>
    <rPh sb="147" eb="149">
      <t>イツダツ</t>
    </rPh>
    <rPh sb="151" eb="153">
      <t>バアイ</t>
    </rPh>
    <rPh sb="154" eb="156">
      <t>ハイキ</t>
    </rPh>
    <rPh sb="159" eb="162">
      <t>タントウシャ</t>
    </rPh>
    <rPh sb="163" eb="165">
      <t>セイゾウ</t>
    </rPh>
    <rPh sb="168" eb="171">
      <t>タントウシャ</t>
    </rPh>
    <rPh sb="172" eb="174">
      <t>セイゾウ</t>
    </rPh>
    <rPh sb="177" eb="180">
      <t>セキニンシャ</t>
    </rPh>
    <phoneticPr fontId="1"/>
  </si>
  <si>
    <t>（４）　ソフトカプセル剤編</t>
    <rPh sb="11" eb="12">
      <t>ザイ</t>
    </rPh>
    <rPh sb="12" eb="13">
      <t>ヘン</t>
    </rPh>
    <phoneticPr fontId="1"/>
  </si>
  <si>
    <t>１日６カプセル</t>
    <rPh sb="1" eb="2">
      <t>ニチ</t>
    </rPh>
    <phoneticPr fontId="1"/>
  </si>
  <si>
    <t>Ｎｏ．</t>
    <phoneticPr fontId="1"/>
  </si>
  <si>
    <t>（％）</t>
    <phoneticPr fontId="1"/>
  </si>
  <si>
    <t>内容液</t>
    <rPh sb="0" eb="2">
      <t>ナイヨウ</t>
    </rPh>
    <rPh sb="2" eb="3">
      <t>エキ</t>
    </rPh>
    <phoneticPr fontId="1"/>
  </si>
  <si>
    <t>①</t>
    <phoneticPr fontId="1"/>
  </si>
  <si>
    <t>精製魚油</t>
    <rPh sb="0" eb="2">
      <t>セイセイ</t>
    </rPh>
    <rPh sb="2" eb="4">
      <t>ギョユ</t>
    </rPh>
    <phoneticPr fontId="1"/>
  </si>
  <si>
    <t>②</t>
    <phoneticPr fontId="1"/>
  </si>
  <si>
    <t>ビタミンＥ</t>
    <phoneticPr fontId="1"/>
  </si>
  <si>
    <t>③</t>
    <phoneticPr fontId="1"/>
  </si>
  <si>
    <t>植物油</t>
    <rPh sb="0" eb="3">
      <t>ショクブツユ</t>
    </rPh>
    <phoneticPr fontId="1"/>
  </si>
  <si>
    <t>小計</t>
    <rPh sb="0" eb="2">
      <t>ショウケイ</t>
    </rPh>
    <phoneticPr fontId="1"/>
  </si>
  <si>
    <t>皮膜</t>
    <rPh sb="0" eb="2">
      <t>ヒマク</t>
    </rPh>
    <phoneticPr fontId="1"/>
  </si>
  <si>
    <t>④</t>
    <phoneticPr fontId="1"/>
  </si>
  <si>
    <t>ゼラチン</t>
    <phoneticPr fontId="1"/>
  </si>
  <si>
    <t>⑤</t>
    <phoneticPr fontId="1"/>
  </si>
  <si>
    <t>グリセリン</t>
    <phoneticPr fontId="1"/>
  </si>
  <si>
    <t>⑥</t>
    <phoneticPr fontId="1"/>
  </si>
  <si>
    <t>ソルビトール</t>
    <phoneticPr fontId="1"/>
  </si>
  <si>
    <t>⑦</t>
    <phoneticPr fontId="1"/>
  </si>
  <si>
    <t>合計</t>
    <rPh sb="0" eb="2">
      <t>ゴウケイ</t>
    </rPh>
    <phoneticPr fontId="1"/>
  </si>
  <si>
    <t>（４）　ソフトカプセル剤編　② 製品説明書</t>
    <rPh sb="11" eb="12">
      <t>ザイ</t>
    </rPh>
    <phoneticPr fontId="1"/>
  </si>
  <si>
    <t>健康食品の安全性確保には、厚生労働省が発出した平成17年2月1日付け食安発第0201003号「錠剤、カプセル状等食品の適正な製造に係る基本的考え方について」及び「錠剤、カプセル状等食品の原材料の安全性に関する自主点検ガイドライン」についての内容を理解した上で、①機能発現を意図して使用する原材料の安全上適切な摂取目安量の設定、②医薬品との相互作用などの注意喚起の必要性判断、③機能発現に係わらないが安全上管理すべき基原材料含有成分の把握と対応、更には、④製造工程に起因するリスク（基原材料中に微量に存在する有害物質の濃縮、製造工程中の有害物質の生成など）の把握と対応等、適切な製品設計に向けた取組みを行なうことが必要である。</t>
    <phoneticPr fontId="1"/>
  </si>
  <si>
    <t>内容</t>
  </si>
  <si>
    <t>〇〇ソフトカプセル　ソフトカプセル剤</t>
    <rPh sb="17" eb="18">
      <t>ザイ</t>
    </rPh>
    <phoneticPr fontId="1"/>
  </si>
  <si>
    <t>精製魚油、ビタミンＥ、植物油、ゼラチン、グリセリン、ソルビトール、食品製造用水</t>
    <rPh sb="0" eb="2">
      <t>セイセイ</t>
    </rPh>
    <rPh sb="2" eb="4">
      <t>ギョユ</t>
    </rPh>
    <rPh sb="11" eb="14">
      <t>ショクブツユ</t>
    </rPh>
    <rPh sb="33" eb="35">
      <t>ショクヒン</t>
    </rPh>
    <rPh sb="35" eb="37">
      <t>セイゾウ</t>
    </rPh>
    <rPh sb="37" eb="39">
      <t>ヨウスイ</t>
    </rPh>
    <phoneticPr fontId="1"/>
  </si>
  <si>
    <t>なし</t>
    <phoneticPr fontId="1"/>
  </si>
  <si>
    <t>容器：ＰＥＴ容器　キャップ：ＰＥ</t>
    <phoneticPr fontId="1"/>
  </si>
  <si>
    <t>〇号オーバルソフトカプセル
水分活性：</t>
    <phoneticPr fontId="1"/>
  </si>
  <si>
    <t>性状：淡黄色のソフトカプセルで異臭を認めない
内容物は淡黄色の粘性の液である
カプセル総重量：600ｍｇ　内容物重量：400ｍｇ　
皮膜水分：６～12％
崩壊試験：〇分以内　
一般生菌数：3000個/ｇ以下　大腸菌群：陰性</t>
    <phoneticPr fontId="1"/>
  </si>
  <si>
    <t>１日6粒を目安に、水又はお湯でお召し上がりください</t>
    <rPh sb="1" eb="2">
      <t>ニチ</t>
    </rPh>
    <rPh sb="3" eb="4">
      <t>ツブ</t>
    </rPh>
    <rPh sb="5" eb="6">
      <t>メ</t>
    </rPh>
    <rPh sb="6" eb="7">
      <t>ヤス</t>
    </rPh>
    <rPh sb="9" eb="10">
      <t>ミズ</t>
    </rPh>
    <rPh sb="10" eb="11">
      <t>マタ</t>
    </rPh>
    <rPh sb="13" eb="14">
      <t>ユ</t>
    </rPh>
    <rPh sb="16" eb="17">
      <t>メ</t>
    </rPh>
    <rPh sb="18" eb="19">
      <t>ア</t>
    </rPh>
    <phoneticPr fontId="1"/>
  </si>
  <si>
    <t>喫食の対象消費者</t>
  </si>
  <si>
    <t>③　製造工程一覧図</t>
    <rPh sb="2" eb="4">
      <t>セイゾウ</t>
    </rPh>
    <rPh sb="4" eb="6">
      <t>コウテイ</t>
    </rPh>
    <rPh sb="6" eb="8">
      <t>イチラン</t>
    </rPh>
    <rPh sb="8" eb="9">
      <t>ズ</t>
    </rPh>
    <phoneticPr fontId="1"/>
  </si>
  <si>
    <t>ビタミンＥ</t>
    <phoneticPr fontId="1"/>
  </si>
  <si>
    <t>ゼラチン</t>
    <phoneticPr fontId="1"/>
  </si>
  <si>
    <t>グリセリン</t>
    <phoneticPr fontId="1"/>
  </si>
  <si>
    <t>ソルビトール</t>
    <phoneticPr fontId="1"/>
  </si>
  <si>
    <t>PET容器</t>
    <rPh sb="3" eb="5">
      <t>ヨウキ</t>
    </rPh>
    <phoneticPr fontId="1"/>
  </si>
  <si>
    <t>キャップ</t>
    <phoneticPr fontId="1"/>
  </si>
  <si>
    <t>ラベル</t>
    <phoneticPr fontId="1"/>
  </si>
  <si>
    <t>　　　　CCP1</t>
    <phoneticPr fontId="1"/>
  </si>
  <si>
    <t>　　　　　ＣＣＰ2</t>
    <phoneticPr fontId="1"/>
  </si>
  <si>
    <t>内容液調製</t>
    <rPh sb="0" eb="2">
      <t>ナイヨウ</t>
    </rPh>
    <rPh sb="2" eb="3">
      <t>エキ</t>
    </rPh>
    <rPh sb="3" eb="5">
      <t>チョウセイ</t>
    </rPh>
    <phoneticPr fontId="1"/>
  </si>
  <si>
    <t>サンプリング</t>
    <phoneticPr fontId="1"/>
  </si>
  <si>
    <t>加温撹拌</t>
    <rPh sb="0" eb="2">
      <t>カオン</t>
    </rPh>
    <rPh sb="2" eb="4">
      <t>カクハン</t>
    </rPh>
    <phoneticPr fontId="1"/>
  </si>
  <si>
    <t>回転数：　　時間：　　温度：</t>
    <rPh sb="0" eb="3">
      <t>カイテンスウ</t>
    </rPh>
    <rPh sb="6" eb="8">
      <t>ジカン</t>
    </rPh>
    <rPh sb="11" eb="13">
      <t>オンド</t>
    </rPh>
    <phoneticPr fontId="1"/>
  </si>
  <si>
    <t>温度：</t>
    <rPh sb="0" eb="2">
      <t>オンド</t>
    </rPh>
    <phoneticPr fontId="1"/>
  </si>
  <si>
    <t>〇メッシュ</t>
    <phoneticPr fontId="1"/>
  </si>
  <si>
    <t>皮膜液調製</t>
    <rPh sb="0" eb="2">
      <t>ヒマク</t>
    </rPh>
    <rPh sb="2" eb="3">
      <t>エキ</t>
    </rPh>
    <rPh sb="3" eb="5">
      <t>チョウセイ</t>
    </rPh>
    <phoneticPr fontId="1"/>
  </si>
  <si>
    <t>加温溶解</t>
    <rPh sb="0" eb="2">
      <t>カオン</t>
    </rPh>
    <rPh sb="2" eb="4">
      <t>ヨウカイ</t>
    </rPh>
    <phoneticPr fontId="1"/>
  </si>
  <si>
    <t>内容液充填</t>
    <rPh sb="0" eb="2">
      <t>ナイヨウ</t>
    </rPh>
    <rPh sb="2" eb="3">
      <t>エキ</t>
    </rPh>
    <rPh sb="3" eb="5">
      <t>ジュウテン</t>
    </rPh>
    <phoneticPr fontId="1"/>
  </si>
  <si>
    <t>シート厚：　　　内容物重量：</t>
    <rPh sb="3" eb="4">
      <t>アツ</t>
    </rPh>
    <rPh sb="8" eb="10">
      <t>ナイヨウ</t>
    </rPh>
    <rPh sb="10" eb="11">
      <t>ブツ</t>
    </rPh>
    <rPh sb="11" eb="13">
      <t>ジュウリョウ</t>
    </rPh>
    <phoneticPr fontId="1"/>
  </si>
  <si>
    <t>タンブラー乾燥</t>
    <rPh sb="5" eb="7">
      <t>カンソウ</t>
    </rPh>
    <phoneticPr fontId="1"/>
  </si>
  <si>
    <t>静置乾燥</t>
    <rPh sb="0" eb="1">
      <t>シズ</t>
    </rPh>
    <rPh sb="1" eb="2">
      <t>チ</t>
    </rPh>
    <rPh sb="2" eb="4">
      <t>カンソウ</t>
    </rPh>
    <phoneticPr fontId="1"/>
  </si>
  <si>
    <t>温度：　　　湿度：</t>
    <rPh sb="0" eb="2">
      <t>オンド</t>
    </rPh>
    <rPh sb="6" eb="8">
      <t>シツド</t>
    </rPh>
    <phoneticPr fontId="1"/>
  </si>
  <si>
    <r>
      <rPr>
        <b/>
        <sz val="10"/>
        <rFont val="ＭＳ Ｐゴシック"/>
        <family val="3"/>
        <charset val="128"/>
        <scheme val="minor"/>
      </rPr>
      <t>CCP３</t>
    </r>
    <r>
      <rPr>
        <sz val="10"/>
        <rFont val="ＭＳ Ｐゴシック"/>
        <family val="3"/>
        <charset val="128"/>
        <scheme val="minor"/>
      </rPr>
      <t>：Feφ0.4mm以上   Susφ0.7mm以上</t>
    </r>
    <phoneticPr fontId="1"/>
  </si>
  <si>
    <t>微生物限度試験（一般細菌、真菌、大腸菌）</t>
    <rPh sb="0" eb="3">
      <t>ビセイブツ</t>
    </rPh>
    <rPh sb="3" eb="5">
      <t>ゲンド</t>
    </rPh>
    <rPh sb="5" eb="7">
      <t>シケン</t>
    </rPh>
    <rPh sb="8" eb="10">
      <t>イッパン</t>
    </rPh>
    <rPh sb="10" eb="12">
      <t>サイキン</t>
    </rPh>
    <rPh sb="13" eb="15">
      <t>シンキン</t>
    </rPh>
    <rPh sb="16" eb="18">
      <t>ダイチョウ</t>
    </rPh>
    <rPh sb="18" eb="19">
      <t>キン</t>
    </rPh>
    <phoneticPr fontId="1"/>
  </si>
  <si>
    <t>ビン充填</t>
    <rPh sb="2" eb="4">
      <t>ジュウテン</t>
    </rPh>
    <phoneticPr fontId="1"/>
  </si>
  <si>
    <r>
      <t>（</t>
    </r>
    <r>
      <rPr>
        <b/>
        <sz val="14"/>
        <rFont val="ＭＳ Ｐゴシック"/>
        <family val="3"/>
        <charset val="128"/>
        <scheme val="minor"/>
      </rPr>
      <t>４）ソフトカプセル剤編　④危害要因分析表（1）</t>
    </r>
    <rPh sb="10" eb="11">
      <t>ザイ</t>
    </rPh>
    <rPh sb="11" eb="12">
      <t>ヘン</t>
    </rPh>
    <rPh sb="14" eb="16">
      <t>キガイ</t>
    </rPh>
    <rPh sb="16" eb="18">
      <t>ヨウイン</t>
    </rPh>
    <rPh sb="18" eb="20">
      <t>ブンセキ</t>
    </rPh>
    <rPh sb="20" eb="21">
      <t>ヒョウ</t>
    </rPh>
    <phoneticPr fontId="1"/>
  </si>
  <si>
    <t>（１）</t>
    <phoneticPr fontId="1"/>
  </si>
  <si>
    <t>（２）</t>
    <phoneticPr fontId="1"/>
  </si>
  <si>
    <t>（３）</t>
    <phoneticPr fontId="1"/>
  </si>
  <si>
    <t>（４）</t>
    <phoneticPr fontId="1"/>
  </si>
  <si>
    <t>（５）</t>
    <phoneticPr fontId="1"/>
  </si>
  <si>
    <t>（６）</t>
    <phoneticPr fontId="1"/>
  </si>
  <si>
    <t>1</t>
    <phoneticPr fontId="1"/>
  </si>
  <si>
    <t>精製魚油、ビタミンE</t>
    <phoneticPr fontId="1"/>
  </si>
  <si>
    <t>Yes</t>
    <phoneticPr fontId="1"/>
  </si>
  <si>
    <t>CCP#</t>
    <phoneticPr fontId="1"/>
  </si>
  <si>
    <t>No</t>
    <phoneticPr fontId="1"/>
  </si>
  <si>
    <t>＊</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</si>
  <si>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</si>
  <si>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（4）ソフトカプセル剤編　④危害要因分析表（2）</t>
    <rPh sb="10" eb="11">
      <t>ザイ</t>
    </rPh>
    <rPh sb="11" eb="12">
      <t>ヘン</t>
    </rPh>
    <rPh sb="14" eb="16">
      <t>キガイ</t>
    </rPh>
    <rPh sb="16" eb="18">
      <t>ヨウイン</t>
    </rPh>
    <rPh sb="18" eb="20">
      <t>ブンセキ</t>
    </rPh>
    <rPh sb="20" eb="21">
      <t>ヒョウ</t>
    </rPh>
    <phoneticPr fontId="1"/>
  </si>
  <si>
    <t>健康食品の安全性確保においては、機能発現を意図して使用する原材料や最終製品について、上市後も健康被害情報及び文献検索による最新の科学情報の継続的な収集と評価を行ない、更に収集した健康被害情報をHACCPの危害要因分析等に適宜・的確に活用することが不可欠である。</t>
    <phoneticPr fontId="1"/>
  </si>
  <si>
    <t>（３）</t>
    <phoneticPr fontId="1"/>
  </si>
  <si>
    <t>（４）</t>
    <phoneticPr fontId="1"/>
  </si>
  <si>
    <t>（５）</t>
    <phoneticPr fontId="1"/>
  </si>
  <si>
    <t>（６）</t>
    <phoneticPr fontId="1"/>
  </si>
  <si>
    <t>1</t>
    <phoneticPr fontId="1"/>
  </si>
  <si>
    <t>精製魚油、ビタミンE</t>
    <phoneticPr fontId="1"/>
  </si>
  <si>
    <t>Ｎｏ</t>
    <phoneticPr fontId="1"/>
  </si>
  <si>
    <t>Yes</t>
    <phoneticPr fontId="1"/>
  </si>
  <si>
    <t>後工程　20金属異物検査で排除できる</t>
    <rPh sb="0" eb="1">
      <t>ノチ</t>
    </rPh>
    <rPh sb="1" eb="3">
      <t>コウテイ</t>
    </rPh>
    <rPh sb="6" eb="8">
      <t>キンゾク</t>
    </rPh>
    <rPh sb="8" eb="10">
      <t>イブツ</t>
    </rPh>
    <rPh sb="10" eb="12">
      <t>ケンサ</t>
    </rPh>
    <rPh sb="13" eb="15">
      <t>ハイジョ</t>
    </rPh>
    <phoneticPr fontId="1"/>
  </si>
  <si>
    <t>植物油、ゼラチン、グリセリン、ソルビトール</t>
    <rPh sb="0" eb="3">
      <t>ショクブツユ</t>
    </rPh>
    <phoneticPr fontId="1"/>
  </si>
  <si>
    <t>Ｎｏ</t>
    <phoneticPr fontId="1"/>
  </si>
  <si>
    <t>ラベル、化粧箱、段ボール</t>
    <rPh sb="4" eb="6">
      <t>ケショウ</t>
    </rPh>
    <rPh sb="6" eb="7">
      <t>バコ</t>
    </rPh>
    <rPh sb="8" eb="9">
      <t>ダン</t>
    </rPh>
    <phoneticPr fontId="1"/>
  </si>
  <si>
    <t>なし</t>
    <phoneticPr fontId="1"/>
  </si>
  <si>
    <t>なし</t>
    <phoneticPr fontId="1"/>
  </si>
  <si>
    <t>（４）　ソフトカプセル剤編　 ④危害要因分析表（3）</t>
    <rPh sb="11" eb="12">
      <t>ザイ</t>
    </rPh>
    <rPh sb="16" eb="18">
      <t>キガイ</t>
    </rPh>
    <rPh sb="18" eb="20">
      <t>ヨウイン</t>
    </rPh>
    <rPh sb="20" eb="22">
      <t>ブンセキ</t>
    </rPh>
    <rPh sb="22" eb="23">
      <t>ヒョウ</t>
    </rPh>
    <phoneticPr fontId="1"/>
  </si>
  <si>
    <t>保管（精製魚油、ビタミンE、植物油、ゼラチン、グリセリン、ソルビトール）</t>
    <rPh sb="0" eb="2">
      <t>ホカン</t>
    </rPh>
    <rPh sb="3" eb="5">
      <t>セイセイ</t>
    </rPh>
    <rPh sb="5" eb="7">
      <t>ギョユ</t>
    </rPh>
    <rPh sb="14" eb="17">
      <t>ショクブツユ</t>
    </rPh>
    <phoneticPr fontId="1"/>
  </si>
  <si>
    <t>No</t>
    <phoneticPr fontId="1"/>
  </si>
  <si>
    <t>保管（ラベル、化粧箱、段ボール箱）</t>
    <rPh sb="0" eb="2">
      <t>ホカン</t>
    </rPh>
    <rPh sb="7" eb="9">
      <t>ケショウ</t>
    </rPh>
    <rPh sb="9" eb="10">
      <t>バコ</t>
    </rPh>
    <rPh sb="11" eb="12">
      <t>ダン</t>
    </rPh>
    <rPh sb="15" eb="16">
      <t>ハコ</t>
    </rPh>
    <phoneticPr fontId="1"/>
  </si>
  <si>
    <t>秤量（精製魚油、ビタミンE、植物油、ゼラチン、グリセリン、ソルビトール、食品製造用水）</t>
    <rPh sb="0" eb="2">
      <t>ヒョ_x0000__x0000__x0002__x0006_</t>
    </rPh>
    <rPh sb="3" eb="5">
      <t>_x0003__x0002_
_x0005_</t>
    </rPh>
    <rPh sb="5" eb="7">
      <t>_x0002__x000D__x000E_</t>
    </rPh>
    <rPh sb="14" eb="17">
      <t/>
    </rPh>
    <rPh sb="36" eb="38">
      <t>ショクヒン</t>
    </rPh>
    <rPh sb="38" eb="40">
      <t>セイゾウ</t>
    </rPh>
    <rPh sb="40" eb="42">
      <t>ヨウスイ</t>
    </rPh>
    <phoneticPr fontId="1"/>
  </si>
  <si>
    <t xml:space="preserve">Yes </t>
    <phoneticPr fontId="1"/>
  </si>
  <si>
    <t>CCP2</t>
    <phoneticPr fontId="1"/>
  </si>
  <si>
    <t>洗浄剤の混入</t>
    <phoneticPr fontId="1"/>
  </si>
  <si>
    <t>病原微生物の増殖</t>
    <phoneticPr fontId="1"/>
  </si>
  <si>
    <t>油性のため、病原微生物増殖の恐れが無い</t>
    <phoneticPr fontId="1"/>
  </si>
  <si>
    <t>洗浄剤の混入</t>
    <rPh sb="0" eb="3">
      <t>センジョウザイ</t>
    </rPh>
    <rPh sb="4" eb="6">
      <t>コンニュウ</t>
    </rPh>
    <phoneticPr fontId="1"/>
  </si>
  <si>
    <t>No</t>
    <phoneticPr fontId="1"/>
  </si>
  <si>
    <t xml:space="preserve">Yes </t>
    <phoneticPr fontId="1"/>
  </si>
  <si>
    <t>回転羽等の部品破損等により、混入の恐れがある</t>
    <rPh sb="0" eb="2">
      <t>カイテン</t>
    </rPh>
    <rPh sb="2" eb="3">
      <t>ハネ</t>
    </rPh>
    <rPh sb="3" eb="4">
      <t>ナド</t>
    </rPh>
    <rPh sb="5" eb="7">
      <t>ブヒン</t>
    </rPh>
    <rPh sb="7" eb="10">
      <t>ハソンナド</t>
    </rPh>
    <rPh sb="14" eb="16">
      <t>コンニュウ</t>
    </rPh>
    <rPh sb="17" eb="18">
      <t>オソ</t>
    </rPh>
    <phoneticPr fontId="1"/>
  </si>
  <si>
    <t>撹拌機等の管理手順書等により破損が無いか確認するとともに、20金属異物検査で管理できる</t>
    <rPh sb="0" eb="2">
      <t>カクハン</t>
    </rPh>
    <rPh sb="2" eb="3">
      <t>キ</t>
    </rPh>
    <rPh sb="3" eb="4">
      <t>ナド</t>
    </rPh>
    <rPh sb="5" eb="7">
      <t>カンリ</t>
    </rPh>
    <rPh sb="7" eb="10">
      <t>テジュンショ</t>
    </rPh>
    <rPh sb="10" eb="11">
      <t>ナド</t>
    </rPh>
    <rPh sb="14" eb="16">
      <t>ハソン</t>
    </rPh>
    <rPh sb="17" eb="18">
      <t>ナ</t>
    </rPh>
    <rPh sb="20" eb="22">
      <t>カクニン</t>
    </rPh>
    <rPh sb="31" eb="33">
      <t>キンゾク</t>
    </rPh>
    <rPh sb="33" eb="35">
      <t>イブツ</t>
    </rPh>
    <rPh sb="35" eb="37">
      <t>ケンサ</t>
    </rPh>
    <rPh sb="38" eb="40">
      <t>カンリ</t>
    </rPh>
    <phoneticPr fontId="1"/>
  </si>
  <si>
    <t xml:space="preserve">
14</t>
    <phoneticPr fontId="1"/>
  </si>
  <si>
    <t xml:space="preserve">
篩過</t>
    <rPh sb="4" eb="5">
      <t>フルイ</t>
    </rPh>
    <rPh sb="5" eb="6">
      <t>カ</t>
    </rPh>
    <phoneticPr fontId="1"/>
  </si>
  <si>
    <t>製造設備清掃手順書で管理できる</t>
    <phoneticPr fontId="1"/>
  </si>
  <si>
    <t>油性のため、病原微生物増殖の恐れが無い</t>
    <rPh sb="0" eb="2">
      <t>ユセイ</t>
    </rPh>
    <rPh sb="6" eb="8">
      <t>ビョウゲン</t>
    </rPh>
    <rPh sb="8" eb="11">
      <t>ビセイブツ</t>
    </rPh>
    <rPh sb="11" eb="13">
      <t>ゾウショク</t>
    </rPh>
    <rPh sb="14" eb="15">
      <t>オソ</t>
    </rPh>
    <rPh sb="17" eb="18">
      <t>ナ</t>
    </rPh>
    <phoneticPr fontId="1"/>
  </si>
  <si>
    <t>製造設備清掃手順で管理できる</t>
    <rPh sb="0" eb="2">
      <t>セイゾウ</t>
    </rPh>
    <rPh sb="2" eb="4">
      <t>セツビ</t>
    </rPh>
    <rPh sb="4" eb="6">
      <t>セイソウ</t>
    </rPh>
    <rPh sb="6" eb="8">
      <t>テジュン</t>
    </rPh>
    <rPh sb="9" eb="11">
      <t>カンリ</t>
    </rPh>
    <phoneticPr fontId="1"/>
  </si>
  <si>
    <t>篩の管理手順書等により破損が無いか確認するとともに、20金属異物検査で管理できる</t>
    <rPh sb="0" eb="1">
      <t>フルイ</t>
    </rPh>
    <rPh sb="2" eb="4">
      <t>カンリ</t>
    </rPh>
    <rPh sb="4" eb="7">
      <t>テジュンショ</t>
    </rPh>
    <rPh sb="7" eb="8">
      <t>ナド</t>
    </rPh>
    <rPh sb="11" eb="13">
      <t>ハソン</t>
    </rPh>
    <rPh sb="14" eb="15">
      <t>ナ</t>
    </rPh>
    <rPh sb="17" eb="19">
      <t>カクニン</t>
    </rPh>
    <rPh sb="28" eb="30">
      <t>キンゾク</t>
    </rPh>
    <rPh sb="30" eb="32">
      <t>イブツ</t>
    </rPh>
    <rPh sb="32" eb="34">
      <t>ケンサ</t>
    </rPh>
    <rPh sb="35" eb="37">
      <t>カンリ</t>
    </rPh>
    <phoneticPr fontId="1"/>
  </si>
  <si>
    <t>製造条件の逸脱により病原微生物の増殖が考えられる</t>
    <rPh sb="0" eb="2">
      <t>セイゾウ</t>
    </rPh>
    <rPh sb="2" eb="4">
      <t>ジョウケン</t>
    </rPh>
    <rPh sb="5" eb="7">
      <t>イツダツ</t>
    </rPh>
    <rPh sb="10" eb="12">
      <t>ビョウゲン</t>
    </rPh>
    <phoneticPr fontId="1"/>
  </si>
  <si>
    <t>製造指図書、作業手順書で管理するとともに、16　加温溶解で管理できる</t>
    <rPh sb="24" eb="26">
      <t>カオン</t>
    </rPh>
    <rPh sb="26" eb="28">
      <t>ヨウカイ</t>
    </rPh>
    <rPh sb="29" eb="31">
      <t>カンリ</t>
    </rPh>
    <phoneticPr fontId="1"/>
  </si>
  <si>
    <t>回転羽等の破損等により、混入の恐れがある</t>
    <rPh sb="0" eb="2">
      <t>カイテン</t>
    </rPh>
    <rPh sb="2" eb="3">
      <t>ハネ</t>
    </rPh>
    <rPh sb="3" eb="4">
      <t>ナド</t>
    </rPh>
    <rPh sb="5" eb="8">
      <t>ハソンナド</t>
    </rPh>
    <rPh sb="12" eb="14">
      <t>コンニュウ</t>
    </rPh>
    <rPh sb="15" eb="16">
      <t>オソ</t>
    </rPh>
    <phoneticPr fontId="1"/>
  </si>
  <si>
    <t>原料の微生物管理、溶解工程作業員の衛生管理、充填時まで70℃以上に保持することで管理できる。更に１８、１９の乾燥工程で被膜水分管理を行うことで管理できる</t>
    <rPh sb="0" eb="2">
      <t>ゲンリョウ</t>
    </rPh>
    <rPh sb="3" eb="6">
      <t>ビセイブツ</t>
    </rPh>
    <rPh sb="6" eb="8">
      <t>カンリ</t>
    </rPh>
    <rPh sb="9" eb="11">
      <t>ヨウカイ</t>
    </rPh>
    <rPh sb="11" eb="13">
      <t>コウテイ</t>
    </rPh>
    <rPh sb="13" eb="16">
      <t>サギョウイン</t>
    </rPh>
    <rPh sb="17" eb="19">
      <t>エイセイ</t>
    </rPh>
    <rPh sb="19" eb="21">
      <t>カンリ</t>
    </rPh>
    <rPh sb="22" eb="24">
      <t>ジュウテン</t>
    </rPh>
    <rPh sb="24" eb="25">
      <t>ジ</t>
    </rPh>
    <rPh sb="30" eb="32">
      <t>イジョウ</t>
    </rPh>
    <rPh sb="33" eb="35">
      <t>ホジ</t>
    </rPh>
    <rPh sb="40" eb="42">
      <t>カンリ</t>
    </rPh>
    <rPh sb="46" eb="47">
      <t>サラ</t>
    </rPh>
    <rPh sb="54" eb="56">
      <t>カンソウ</t>
    </rPh>
    <rPh sb="56" eb="58">
      <t>コウテイ</t>
    </rPh>
    <rPh sb="59" eb="61">
      <t>ヒマク</t>
    </rPh>
    <rPh sb="61" eb="63">
      <t>スイブン</t>
    </rPh>
    <rPh sb="63" eb="65">
      <t>カンリ</t>
    </rPh>
    <rPh sb="66" eb="67">
      <t>オコナ</t>
    </rPh>
    <rPh sb="71" eb="73">
      <t>カンリ</t>
    </rPh>
    <phoneticPr fontId="1"/>
  </si>
  <si>
    <t>放置により微生物の増殖が考えられるが、製造指図書、作業手順書で充填時間を限定して管理できる</t>
    <phoneticPr fontId="1"/>
  </si>
  <si>
    <t>病原微生物の汚染</t>
    <phoneticPr fontId="1"/>
  </si>
  <si>
    <t>微生物の増殖が考えられるが、製造指図書、作業手順書で乾燥条件を設定して管理できる</t>
    <phoneticPr fontId="1"/>
  </si>
  <si>
    <t>製造設備清掃手順書で管理できる</t>
    <rPh sb="0" eb="2">
      <t>セイゾウ</t>
    </rPh>
    <rPh sb="2" eb="4">
      <t>セツビ</t>
    </rPh>
    <rPh sb="4" eb="6">
      <t>セイソウ</t>
    </rPh>
    <rPh sb="6" eb="9">
      <t>テジュンショ</t>
    </rPh>
    <rPh sb="10" eb="12">
      <t>カンリ</t>
    </rPh>
    <phoneticPr fontId="1"/>
  </si>
  <si>
    <t>CCP3</t>
    <phoneticPr fontId="1"/>
  </si>
  <si>
    <t>なし</t>
    <phoneticPr fontId="1"/>
  </si>
  <si>
    <t>製造指図書、作業手順書で管理できる</t>
    <rPh sb="0" eb="2">
      <t>セイゾウ</t>
    </rPh>
    <rPh sb="2" eb="4">
      <t>サシズ</t>
    </rPh>
    <rPh sb="4" eb="5">
      <t>ショ</t>
    </rPh>
    <rPh sb="6" eb="8">
      <t>サギョウ</t>
    </rPh>
    <rPh sb="8" eb="11">
      <t>テジュンショ</t>
    </rPh>
    <rPh sb="12" eb="14">
      <t>カンリ</t>
    </rPh>
    <phoneticPr fontId="1"/>
  </si>
  <si>
    <t>（４）　ソフトカプセル剤編　⑤　HACCPプラン-CCP1</t>
    <rPh sb="11" eb="12">
      <t>ザイ</t>
    </rPh>
    <rPh sb="12" eb="13">
      <t>ヘン</t>
    </rPh>
    <phoneticPr fontId="1"/>
  </si>
  <si>
    <t>CCP1</t>
    <phoneticPr fontId="1"/>
  </si>
  <si>
    <t>規格を逸脱した原材料や別の原材料の使用</t>
    <phoneticPr fontId="1"/>
  </si>
  <si>
    <t>（４）　ソフトカプセル剤編　⑤　HACCPプラン-CCP2</t>
    <rPh sb="11" eb="12">
      <t>ザイ</t>
    </rPh>
    <rPh sb="12" eb="13">
      <t>ヘン</t>
    </rPh>
    <phoneticPr fontId="1"/>
  </si>
  <si>
    <t>CCP2</t>
    <phoneticPr fontId="1"/>
  </si>
  <si>
    <t>＊ ダブルチェック</t>
    <phoneticPr fontId="1"/>
  </si>
  <si>
    <t xml:space="preserve">①担当者が秤量し、記録し、その記録内容を別の担当者又は製造ライン責任者が確認する
②担当者が秤量し、計量器から打ち出された記録を別の担当者又は製造ライン責任者が確認し、記録する、等がある
</t>
    <phoneticPr fontId="1"/>
  </si>
  <si>
    <t>（４）　ソフトカプセル剤編　⑤ HACCPプラン-CCP3</t>
    <rPh sb="11" eb="12">
      <t>ザイ</t>
    </rPh>
    <phoneticPr fontId="1"/>
  </si>
  <si>
    <t>CCP３</t>
    <phoneticPr fontId="1"/>
  </si>
  <si>
    <t>ロット毎にテストピースを通し、正常作動を確認する。
テストピース：ロット毎の製品通過開始時、終了時
記録：製品通過開始時刻、終了時刻、通過個数、テストピースによる作動確認時刻及び確認結果
担当者：製造ライン担当者</t>
    <rPh sb="3" eb="4">
      <t>ゴト</t>
    </rPh>
    <rPh sb="12" eb="13">
      <t>トオ</t>
    </rPh>
    <rPh sb="15" eb="17">
      <t>セイジョウ</t>
    </rPh>
    <rPh sb="17" eb="19">
      <t>サドウ</t>
    </rPh>
    <rPh sb="20" eb="22">
      <t>カクニン</t>
    </rPh>
    <rPh sb="36" eb="37">
      <t>マイ</t>
    </rPh>
    <rPh sb="38" eb="40">
      <t>セイヒン</t>
    </rPh>
    <rPh sb="40" eb="42">
      <t>ツウカ</t>
    </rPh>
    <rPh sb="42" eb="44">
      <t>カイシ</t>
    </rPh>
    <rPh sb="44" eb="45">
      <t>ジ</t>
    </rPh>
    <rPh sb="46" eb="49">
      <t>シュウリョウジ</t>
    </rPh>
    <rPh sb="50" eb="52">
      <t>キロク</t>
    </rPh>
    <rPh sb="53" eb="55">
      <t>セイヒン</t>
    </rPh>
    <rPh sb="55" eb="57">
      <t>ツウカ</t>
    </rPh>
    <rPh sb="57" eb="59">
      <t>カイシ</t>
    </rPh>
    <rPh sb="59" eb="61">
      <t>ジコク</t>
    </rPh>
    <rPh sb="62" eb="64">
      <t>シュウリョウ</t>
    </rPh>
    <rPh sb="64" eb="66">
      <t>ジコク</t>
    </rPh>
    <rPh sb="67" eb="69">
      <t>ツウカ</t>
    </rPh>
    <rPh sb="69" eb="71">
      <t>コスウ</t>
    </rPh>
    <rPh sb="81" eb="83">
      <t>サドウ</t>
    </rPh>
    <rPh sb="83" eb="85">
      <t>カクニン</t>
    </rPh>
    <rPh sb="85" eb="87">
      <t>ジコク</t>
    </rPh>
    <rPh sb="87" eb="88">
      <t>オヨ</t>
    </rPh>
    <rPh sb="89" eb="91">
      <t>カクニン</t>
    </rPh>
    <rPh sb="91" eb="93">
      <t>ケッカ</t>
    </rPh>
    <rPh sb="94" eb="97">
      <t>タントウシャ</t>
    </rPh>
    <rPh sb="103" eb="106">
      <t>タントウシャ</t>
    </rPh>
    <phoneticPr fontId="1"/>
  </si>
  <si>
    <t>①金属検出機の作動確認（毎日：製造ライン担当者）
②記録の確認（毎日：製造ライン責任者又は製造管理責任者）
③改善措置記録の確認（随時：品質管理責任者、製造管理責任者）
④金属検出機の校正（１回/年：品質管理責任者、製造管理責任者）
担当者：製造ライン担当者、製造ライン責任者、製造管理責任者、品質管理責任者</t>
    <rPh sb="1" eb="3">
      <t>キンゾク</t>
    </rPh>
    <rPh sb="3" eb="5">
      <t>ケンシュツ</t>
    </rPh>
    <rPh sb="5" eb="6">
      <t>キ</t>
    </rPh>
    <rPh sb="7" eb="9">
      <t>サドウ</t>
    </rPh>
    <rPh sb="9" eb="11">
      <t>カクニン</t>
    </rPh>
    <rPh sb="12" eb="14">
      <t>マイニチ</t>
    </rPh>
    <rPh sb="15" eb="17">
      <t>セイゾウ</t>
    </rPh>
    <rPh sb="20" eb="23">
      <t>タントウシャ</t>
    </rPh>
    <rPh sb="26" eb="28">
      <t>キロク</t>
    </rPh>
    <rPh sb="29" eb="31">
      <t>カクニン</t>
    </rPh>
    <rPh sb="32" eb="34">
      <t>マイニチ</t>
    </rPh>
    <rPh sb="35" eb="37">
      <t>セイゾウ</t>
    </rPh>
    <rPh sb="40" eb="43">
      <t>セキニンシャ</t>
    </rPh>
    <rPh sb="43" eb="44">
      <t>マタ</t>
    </rPh>
    <rPh sb="45" eb="47">
      <t>セイゾウ</t>
    </rPh>
    <rPh sb="47" eb="49">
      <t>カンリ</t>
    </rPh>
    <rPh sb="49" eb="52">
      <t>セキニンシャ</t>
    </rPh>
    <rPh sb="55" eb="57">
      <t>カイゼン</t>
    </rPh>
    <rPh sb="57" eb="59">
      <t>ソチ</t>
    </rPh>
    <rPh sb="59" eb="61">
      <t>キロク</t>
    </rPh>
    <rPh sb="62" eb="64">
      <t>カクニン</t>
    </rPh>
    <rPh sb="65" eb="67">
      <t>ズイジ</t>
    </rPh>
    <rPh sb="68" eb="70">
      <t>ヒンシツ</t>
    </rPh>
    <rPh sb="70" eb="72">
      <t>カンリ</t>
    </rPh>
    <rPh sb="72" eb="74">
      <t>セキニン</t>
    </rPh>
    <rPh sb="74" eb="75">
      <t>シャ</t>
    </rPh>
    <rPh sb="76" eb="78">
      <t>セイゾウ</t>
    </rPh>
    <rPh sb="78" eb="80">
      <t>カンリ</t>
    </rPh>
    <rPh sb="80" eb="82">
      <t>セキニン</t>
    </rPh>
    <rPh sb="82" eb="83">
      <t>シャ</t>
    </rPh>
    <rPh sb="86" eb="88">
      <t>キンゾク</t>
    </rPh>
    <rPh sb="92" eb="94">
      <t>コウセイ</t>
    </rPh>
    <rPh sb="96" eb="97">
      <t>カイ</t>
    </rPh>
    <rPh sb="98" eb="99">
      <t>ネン</t>
    </rPh>
    <rPh sb="100" eb="102">
      <t>ヒンシツ</t>
    </rPh>
    <rPh sb="102" eb="104">
      <t>カンリ</t>
    </rPh>
    <rPh sb="104" eb="106">
      <t>セキニン</t>
    </rPh>
    <rPh sb="106" eb="107">
      <t>シャ</t>
    </rPh>
    <rPh sb="108" eb="110">
      <t>セイゾウ</t>
    </rPh>
    <rPh sb="110" eb="112">
      <t>カンリ</t>
    </rPh>
    <rPh sb="112" eb="114">
      <t>セキニン</t>
    </rPh>
    <rPh sb="114" eb="115">
      <t>シャ</t>
    </rPh>
    <rPh sb="117" eb="120">
      <t>タントウシャ</t>
    </rPh>
    <rPh sb="121" eb="123">
      <t>セイゾウ</t>
    </rPh>
    <rPh sb="126" eb="129">
      <t>タントウシャ</t>
    </rPh>
    <rPh sb="130" eb="132">
      <t>セイゾウ</t>
    </rPh>
    <rPh sb="135" eb="138">
      <t>セキニンシャ</t>
    </rPh>
    <rPh sb="139" eb="141">
      <t>セイゾウ</t>
    </rPh>
    <rPh sb="141" eb="143">
      <t>カンリ</t>
    </rPh>
    <rPh sb="143" eb="145">
      <t>セキニン</t>
    </rPh>
    <rPh sb="145" eb="146">
      <t>シャ</t>
    </rPh>
    <rPh sb="147" eb="149">
      <t>ヒンシツ</t>
    </rPh>
    <rPh sb="149" eb="151">
      <t>カンリ</t>
    </rPh>
    <rPh sb="151" eb="153">
      <t>セキニン</t>
    </rPh>
    <rPh sb="153" eb="154">
      <t>シャ</t>
    </rPh>
    <phoneticPr fontId="1"/>
  </si>
  <si>
    <t>(5)液剤編</t>
    <rPh sb="3" eb="5">
      <t>エキザイ</t>
    </rPh>
    <rPh sb="5" eb="6">
      <t>ヘン</t>
    </rPh>
    <phoneticPr fontId="1"/>
  </si>
  <si>
    <t>１日１包（１０ｇ）</t>
    <rPh sb="1" eb="2">
      <t>ニチ</t>
    </rPh>
    <rPh sb="3" eb="4">
      <t>ホウ</t>
    </rPh>
    <phoneticPr fontId="1"/>
  </si>
  <si>
    <t>No.</t>
    <phoneticPr fontId="1"/>
  </si>
  <si>
    <t>１包中の
質量（ｍｇ）</t>
    <rPh sb="1" eb="2">
      <t>ホウ</t>
    </rPh>
    <rPh sb="2" eb="3">
      <t>チュウ</t>
    </rPh>
    <rPh sb="5" eb="7">
      <t>シツリョウ</t>
    </rPh>
    <phoneticPr fontId="1"/>
  </si>
  <si>
    <t>（％）</t>
    <phoneticPr fontId="1"/>
  </si>
  <si>
    <t>①</t>
    <phoneticPr fontId="1"/>
  </si>
  <si>
    <t>〇〇抽出エキスA</t>
    <rPh sb="2" eb="4">
      <t>チュウシュツ</t>
    </rPh>
    <phoneticPr fontId="1"/>
  </si>
  <si>
    <t>②</t>
    <phoneticPr fontId="1"/>
  </si>
  <si>
    <t>〇〇抽出エキスB</t>
    <rPh sb="2" eb="4">
      <t>チュウシュツ</t>
    </rPh>
    <phoneticPr fontId="1"/>
  </si>
  <si>
    <t>③</t>
    <phoneticPr fontId="1"/>
  </si>
  <si>
    <t>カラギーナン</t>
    <phoneticPr fontId="1"/>
  </si>
  <si>
    <t>④</t>
    <phoneticPr fontId="1"/>
  </si>
  <si>
    <t>カルボキシメチルセルロースナトリウム</t>
    <phoneticPr fontId="1"/>
  </si>
  <si>
    <t>2.0％以下</t>
    <rPh sb="4" eb="6">
      <t>イカ</t>
    </rPh>
    <phoneticPr fontId="1"/>
  </si>
  <si>
    <t>➄</t>
    <phoneticPr fontId="1"/>
  </si>
  <si>
    <t>クエン酸ナトリウム</t>
    <rPh sb="3" eb="4">
      <t>サン</t>
    </rPh>
    <phoneticPr fontId="1"/>
  </si>
  <si>
    <t>酸味料</t>
    <rPh sb="0" eb="2">
      <t>サンミ</t>
    </rPh>
    <rPh sb="2" eb="3">
      <t>リョウ</t>
    </rPh>
    <phoneticPr fontId="1"/>
  </si>
  <si>
    <t>⑥</t>
    <phoneticPr fontId="1"/>
  </si>
  <si>
    <t>クエン酸</t>
    <rPh sb="3" eb="4">
      <t>サン</t>
    </rPh>
    <phoneticPr fontId="1"/>
  </si>
  <si>
    <t>⑦</t>
    <phoneticPr fontId="1"/>
  </si>
  <si>
    <t>〇〇フレーバー</t>
    <phoneticPr fontId="1"/>
  </si>
  <si>
    <t>香料</t>
    <rPh sb="0" eb="2">
      <t>コウリョウ</t>
    </rPh>
    <phoneticPr fontId="1"/>
  </si>
  <si>
    <t>⑧</t>
    <phoneticPr fontId="1"/>
  </si>
  <si>
    <t>果糖ぶどう糖液糖</t>
    <rPh sb="0" eb="2">
      <t>カトウ</t>
    </rPh>
    <rPh sb="5" eb="6">
      <t>トウ</t>
    </rPh>
    <rPh sb="6" eb="7">
      <t>エキ</t>
    </rPh>
    <rPh sb="7" eb="8">
      <t>トウ</t>
    </rPh>
    <phoneticPr fontId="1"/>
  </si>
  <si>
    <t>⑨</t>
    <phoneticPr fontId="1"/>
  </si>
  <si>
    <t>各原材料について、含まれる可能性がある生理活性物質等による安全性については別途確認が必要である。</t>
    <phoneticPr fontId="1"/>
  </si>
  <si>
    <t>＊</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</si>
  <si>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</si>
  <si>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(5)液剤編　②製品説明書</t>
    <phoneticPr fontId="1"/>
  </si>
  <si>
    <t>健康食品の安全性確保には、厚生労働省が発出した平成17年2月1日付け食安発第0201003号「錠剤、カプセル状等食品の適正な製造に係る基本的考え方について」及び「錠剤、カプセル状等食品の原材料の安全性に関する自主点検ガイドライン」についての内容を理解した上で、①機能発現を意図して使用する原材料の安全上適切な摂取目安量の設定、②医薬品との相互作用などの注意喚起の必要性判断、③機能発現に係わらないが安全上管理すべき基原材料含有成分の把握と対応、更には、④製造工程に起因するリスク（基原材料中に微量に存在する有害物質の濃縮、製造工程中の有害物質の生成など）の把握と対応等、適切な製品設計に向けた取組みを行なうことが必要である。</t>
    <phoneticPr fontId="1"/>
  </si>
  <si>
    <t>〇〇液　　液剤</t>
    <rPh sb="2" eb="3">
      <t>エキ</t>
    </rPh>
    <rPh sb="5" eb="7">
      <t>エキザイ</t>
    </rPh>
    <phoneticPr fontId="1"/>
  </si>
  <si>
    <t>〇〇抽出エキスA、〇〇抽出エキスB、カラギーナン、カルボキシメチルセルロースナトリウム、クエン酸ナトリウム、クエン酸、〇〇フレーバー、果糖ぶどう糖液糖、食品製造用水　　</t>
    <rPh sb="2" eb="4">
      <t>チュウシュツ</t>
    </rPh>
    <rPh sb="11" eb="13">
      <t>チュウシュツ</t>
    </rPh>
    <rPh sb="47" eb="48">
      <t>サン</t>
    </rPh>
    <rPh sb="57" eb="58">
      <t>サン</t>
    </rPh>
    <rPh sb="67" eb="69">
      <t>カトウ</t>
    </rPh>
    <rPh sb="72" eb="73">
      <t>トウ</t>
    </rPh>
    <rPh sb="73" eb="74">
      <t>エキ</t>
    </rPh>
    <rPh sb="74" eb="75">
      <t>トウ</t>
    </rPh>
    <rPh sb="76" eb="78">
      <t>ショクヒン</t>
    </rPh>
    <rPh sb="78" eb="80">
      <t>セイゾウ</t>
    </rPh>
    <rPh sb="80" eb="81">
      <t>ヨウ</t>
    </rPh>
    <rPh sb="81" eb="82">
      <t>スイ</t>
    </rPh>
    <phoneticPr fontId="1"/>
  </si>
  <si>
    <t>使用基準のある添加物の名称とその使用基準</t>
    <phoneticPr fontId="1"/>
  </si>
  <si>
    <t>カルボキシメチルセルロースナトリウム　２．0％以下</t>
    <rPh sb="23" eb="25">
      <t>イカ</t>
    </rPh>
    <phoneticPr fontId="1"/>
  </si>
  <si>
    <t>褐色の液剤</t>
    <rPh sb="0" eb="2">
      <t>カッショク</t>
    </rPh>
    <rPh sb="3" eb="5">
      <t>エキザイ</t>
    </rPh>
    <phoneticPr fontId="1"/>
  </si>
  <si>
    <t>性状：酸味と甘みのあるとろみ　　　　　　　　重量：10000ｍｇ
微生物試験（一般生菌数：3000cfu/以下、大腸菌群：陰性）</t>
    <rPh sb="0" eb="2">
      <t>セイジョウ</t>
    </rPh>
    <rPh sb="3" eb="5">
      <t>サンミ</t>
    </rPh>
    <rPh sb="6" eb="7">
      <t>アマ</t>
    </rPh>
    <rPh sb="22" eb="24">
      <t>ジュウリョウ</t>
    </rPh>
    <rPh sb="33" eb="36">
      <t>ビセイブツ</t>
    </rPh>
    <rPh sb="36" eb="38">
      <t>シケン</t>
    </rPh>
    <rPh sb="39" eb="41">
      <t>イッパン</t>
    </rPh>
    <rPh sb="41" eb="43">
      <t>セイキン</t>
    </rPh>
    <rPh sb="43" eb="44">
      <t>スウ</t>
    </rPh>
    <rPh sb="53" eb="55">
      <t>イカ</t>
    </rPh>
    <rPh sb="56" eb="58">
      <t>ダイチョウ</t>
    </rPh>
    <rPh sb="58" eb="59">
      <t>キン</t>
    </rPh>
    <rPh sb="59" eb="60">
      <t>グン</t>
    </rPh>
    <rPh sb="61" eb="63">
      <t>インセイ</t>
    </rPh>
    <phoneticPr fontId="1"/>
  </si>
  <si>
    <t>１日１包を目安にお召し上がりください。</t>
    <rPh sb="1" eb="2">
      <t>ニチ</t>
    </rPh>
    <rPh sb="3" eb="4">
      <t>ホウ</t>
    </rPh>
    <rPh sb="5" eb="7">
      <t>メヤス</t>
    </rPh>
    <rPh sb="9" eb="10">
      <t>メ</t>
    </rPh>
    <rPh sb="11" eb="12">
      <t>ア</t>
    </rPh>
    <phoneticPr fontId="1"/>
  </si>
  <si>
    <t>(5)液剤編　③ 製造工程一覧図</t>
    <rPh sb="9" eb="11">
      <t>セイゾウ</t>
    </rPh>
    <rPh sb="11" eb="13">
      <t>コウテイ</t>
    </rPh>
    <rPh sb="13" eb="15">
      <t>イチラン</t>
    </rPh>
    <rPh sb="15" eb="16">
      <t>ズ</t>
    </rPh>
    <phoneticPr fontId="1"/>
  </si>
  <si>
    <t>食品製造用水</t>
    <rPh sb="0" eb="2">
      <t>ショクヒン</t>
    </rPh>
    <rPh sb="2" eb="4">
      <t>セイゾウ</t>
    </rPh>
    <rPh sb="4" eb="5">
      <t>ヨウ</t>
    </rPh>
    <rPh sb="5" eb="6">
      <t>スイ</t>
    </rPh>
    <phoneticPr fontId="1"/>
  </si>
  <si>
    <t>カラギーナン</t>
    <phoneticPr fontId="1"/>
  </si>
  <si>
    <t>カルボキシメチルセルロースナトリウム</t>
    <phoneticPr fontId="1"/>
  </si>
  <si>
    <t>〇〇フレーバー</t>
    <phoneticPr fontId="1"/>
  </si>
  <si>
    <t>　　　　　　ＣＣＰ1</t>
    <phoneticPr fontId="1"/>
  </si>
  <si>
    <t>　　　　　サンプリング</t>
    <phoneticPr fontId="1"/>
  </si>
  <si>
    <t>　　　　　　　ＣＣＰ2</t>
    <phoneticPr fontId="1"/>
  </si>
  <si>
    <t>溶解混合</t>
    <rPh sb="0" eb="2">
      <t>ヨウカイ</t>
    </rPh>
    <rPh sb="2" eb="4">
      <t>コンゴウ</t>
    </rPh>
    <phoneticPr fontId="1"/>
  </si>
  <si>
    <t>pH調整</t>
    <rPh sb="2" eb="4">
      <t>チョウセイ</t>
    </rPh>
    <phoneticPr fontId="1"/>
  </si>
  <si>
    <t>ろ過</t>
    <rPh sb="1" eb="2">
      <t>カ</t>
    </rPh>
    <phoneticPr fontId="1"/>
  </si>
  <si>
    <t>CCP3</t>
    <phoneticPr fontId="1"/>
  </si>
  <si>
    <t>サンプリング</t>
    <phoneticPr fontId="1"/>
  </si>
  <si>
    <t>加熱殺菌</t>
    <rPh sb="0" eb="2">
      <t>カネツ</t>
    </rPh>
    <rPh sb="2" eb="4">
      <t>サッキン</t>
    </rPh>
    <phoneticPr fontId="1"/>
  </si>
  <si>
    <r>
      <rPr>
        <b/>
        <sz val="10"/>
        <rFont val="ＭＳ Ｐゴシック"/>
        <family val="3"/>
        <charset val="128"/>
        <scheme val="minor"/>
      </rPr>
      <t>ＣＣＰ4</t>
    </r>
    <r>
      <rPr>
        <sz val="10"/>
        <rFont val="ＭＳ Ｐゴシック"/>
        <family val="3"/>
        <charset val="128"/>
        <scheme val="minor"/>
      </rPr>
      <t>　〇〇℃以上、〇分以上</t>
    </r>
    <rPh sb="8" eb="10">
      <t>イジョウ</t>
    </rPh>
    <rPh sb="12" eb="13">
      <t>フン</t>
    </rPh>
    <rPh sb="13" eb="15">
      <t>イジョウ</t>
    </rPh>
    <phoneticPr fontId="1"/>
  </si>
  <si>
    <t>温時分包充填</t>
    <rPh sb="0" eb="1">
      <t>オン</t>
    </rPh>
    <rPh sb="1" eb="2">
      <t>ジ</t>
    </rPh>
    <rPh sb="2" eb="4">
      <t>ブンポウ</t>
    </rPh>
    <rPh sb="4" eb="6">
      <t>ジュウテン</t>
    </rPh>
    <phoneticPr fontId="1"/>
  </si>
  <si>
    <r>
      <rPr>
        <b/>
        <sz val="10"/>
        <rFont val="ＭＳ Ｐゴシック"/>
        <family val="3"/>
        <charset val="128"/>
        <scheme val="minor"/>
      </rPr>
      <t>CCP5</t>
    </r>
    <r>
      <rPr>
        <sz val="10"/>
        <rFont val="ＭＳ Ｐゴシック"/>
        <family val="3"/>
        <charset val="128"/>
        <scheme val="minor"/>
      </rPr>
      <t>　〇〇℃以上</t>
    </r>
    <rPh sb="8" eb="10">
      <t>イジョウ</t>
    </rPh>
    <phoneticPr fontId="1"/>
  </si>
  <si>
    <r>
      <t>（</t>
    </r>
    <r>
      <rPr>
        <b/>
        <sz val="14"/>
        <rFont val="ＭＳ Ｐゴシック"/>
        <family val="3"/>
        <charset val="128"/>
        <scheme val="minor"/>
      </rPr>
      <t>５）液剤編　④危害要因分析表（1）</t>
    </r>
    <rPh sb="3" eb="4">
      <t>エキ</t>
    </rPh>
    <rPh sb="4" eb="5">
      <t>ザイ</t>
    </rPh>
    <rPh sb="5" eb="6">
      <t>ヘン</t>
    </rPh>
    <rPh sb="8" eb="10">
      <t>キガイ</t>
    </rPh>
    <rPh sb="10" eb="12">
      <t>ヨウイン</t>
    </rPh>
    <rPh sb="12" eb="14">
      <t>ブンセキ</t>
    </rPh>
    <rPh sb="14" eb="15">
      <t>ヒョウ</t>
    </rPh>
    <phoneticPr fontId="1"/>
  </si>
  <si>
    <t>　</t>
    <phoneticPr fontId="1"/>
  </si>
  <si>
    <t>（１）</t>
    <phoneticPr fontId="1"/>
  </si>
  <si>
    <t>（２）</t>
    <phoneticPr fontId="1"/>
  </si>
  <si>
    <t>（３）</t>
    <phoneticPr fontId="1"/>
  </si>
  <si>
    <t>（４）</t>
    <phoneticPr fontId="1"/>
  </si>
  <si>
    <t>（５）</t>
    <phoneticPr fontId="1"/>
  </si>
  <si>
    <t>（６）</t>
    <phoneticPr fontId="1"/>
  </si>
  <si>
    <t>1</t>
    <phoneticPr fontId="1"/>
  </si>
  <si>
    <t>〇〇抽出エキスＡ、〇〇抽出エキスＢ</t>
    <phoneticPr fontId="1"/>
  </si>
  <si>
    <t>Yes</t>
    <phoneticPr fontId="1"/>
  </si>
  <si>
    <t>CCP#</t>
    <phoneticPr fontId="1"/>
  </si>
  <si>
    <t>No</t>
    <phoneticPr fontId="1"/>
  </si>
  <si>
    <t>＊</t>
    <phoneticPr fontId="1"/>
  </si>
  <si>
    <t>平成17年2月1日付け食安発第0201003号「錠剤、カプセル状等食品の適正な製造に係る基本的考え方について」及び「錠剤、カプセル状等食品の原材料の安全性に関する自主点検ガイドライン」について</t>
    <phoneticPr fontId="1"/>
  </si>
  <si>
    <t>(5)液剤編　④危害要因分析表（2）</t>
    <rPh sb="8" eb="10">
      <t>キガイ</t>
    </rPh>
    <rPh sb="10" eb="12">
      <t>ヨウイン</t>
    </rPh>
    <rPh sb="12" eb="14">
      <t>ブンセキ</t>
    </rPh>
    <rPh sb="14" eb="15">
      <t>ヒョウ</t>
    </rPh>
    <phoneticPr fontId="1"/>
  </si>
  <si>
    <t>健康食品の安全性確保においては、機能発現を意図して使用する原材料や最終製品について、上市後も健康被害情報及び文献検索による最新の科学情報の継続的な収集と評価を行ない、更に収集した健康被害情報をHACCPの危害要因分析等に適宜・的確に活用することが不可欠である。</t>
    <phoneticPr fontId="1"/>
  </si>
  <si>
    <t>Ｎｏ</t>
    <phoneticPr fontId="1"/>
  </si>
  <si>
    <t>Ｎｏ</t>
    <phoneticPr fontId="1"/>
  </si>
  <si>
    <t>Ｎｏ</t>
    <phoneticPr fontId="1"/>
  </si>
  <si>
    <t>〇〇抽出エキスＡ、〇〇抽出エキスＢ</t>
    <phoneticPr fontId="1"/>
  </si>
  <si>
    <t>規格を逸脱した原材料や別の原材料の使用</t>
    <rPh sb="0" eb="2">
      <t>キカク</t>
    </rPh>
    <rPh sb="3" eb="5">
      <t>イツダツ</t>
    </rPh>
    <rPh sb="7" eb="10">
      <t>ゲンザイリョウ</t>
    </rPh>
    <rPh sb="11" eb="12">
      <t>ベツ</t>
    </rPh>
    <rPh sb="13" eb="16">
      <t>ゲンザイリョウ</t>
    </rPh>
    <rPh sb="17" eb="19">
      <t>シヨウ</t>
    </rPh>
    <phoneticPr fontId="1"/>
  </si>
  <si>
    <t>Yes</t>
    <phoneticPr fontId="1"/>
  </si>
  <si>
    <t>後工程　12ろ過工程で排除できる</t>
    <rPh sb="0" eb="1">
      <t>ノチ</t>
    </rPh>
    <rPh sb="1" eb="3">
      <t>コウテイ</t>
    </rPh>
    <rPh sb="7" eb="8">
      <t>カ</t>
    </rPh>
    <rPh sb="8" eb="10">
      <t>コウテイ</t>
    </rPh>
    <rPh sb="11" eb="13">
      <t>ハイジョ</t>
    </rPh>
    <phoneticPr fontId="1"/>
  </si>
  <si>
    <t>カラギーナン、カルボキシメチルセルロースナトリウム、クエン酸ナトリウム、クエン酸、〇〇フレーバー、果糖ぶどう糖液糖）</t>
    <phoneticPr fontId="1"/>
  </si>
  <si>
    <t>なし</t>
    <phoneticPr fontId="1"/>
  </si>
  <si>
    <t>化粧箱、段ボール箱</t>
    <rPh sb="0" eb="2">
      <t>ケショウ</t>
    </rPh>
    <rPh sb="2" eb="3">
      <t>バコ</t>
    </rPh>
    <rPh sb="4" eb="5">
      <t>ダン</t>
    </rPh>
    <rPh sb="8" eb="9">
      <t>バコ</t>
    </rPh>
    <phoneticPr fontId="1"/>
  </si>
  <si>
    <t>なし</t>
    <phoneticPr fontId="1"/>
  </si>
  <si>
    <t>(5)液剤編　④ 危害要因分析表（3）</t>
    <rPh sb="9" eb="11">
      <t>キガイ</t>
    </rPh>
    <rPh sb="11" eb="13">
      <t>ヨウイン</t>
    </rPh>
    <rPh sb="13" eb="15">
      <t>ブンセキ</t>
    </rPh>
    <rPh sb="15" eb="16">
      <t>ヒョウ</t>
    </rPh>
    <phoneticPr fontId="1"/>
  </si>
  <si>
    <t>保管（〇〇抽出エキスＡ、〇〇抽出エキスB、カラギーナン、カルボキシメチルセルロースナトリウム、クエン酸ナトリウム、クエン酸、〇〇フレーバー、果糖ぶどう糖液糖）</t>
    <rPh sb="0" eb="2">
      <t>ホカン</t>
    </rPh>
    <rPh sb="5" eb="7">
      <t>チュウシュツ</t>
    </rPh>
    <rPh sb="50" eb="51">
      <t>サン</t>
    </rPh>
    <rPh sb="60" eb="61">
      <t>サン</t>
    </rPh>
    <rPh sb="70" eb="72">
      <t>カトウ</t>
    </rPh>
    <rPh sb="75" eb="76">
      <t>トウ</t>
    </rPh>
    <rPh sb="76" eb="77">
      <t>エキ</t>
    </rPh>
    <rPh sb="77" eb="78">
      <t>トウ</t>
    </rPh>
    <phoneticPr fontId="1"/>
  </si>
  <si>
    <t>No</t>
    <phoneticPr fontId="1"/>
  </si>
  <si>
    <t>不適切な管理で汚染の可能性があるが、保管管理手順の順守で管理できる</t>
    <rPh sb="0" eb="3">
      <t>フテキセツ</t>
    </rPh>
    <rPh sb="4" eb="6">
      <t>カンリ</t>
    </rPh>
    <rPh sb="7" eb="9">
      <t>オセン</t>
    </rPh>
    <rPh sb="10" eb="13">
      <t>カノウセイ</t>
    </rPh>
    <rPh sb="18" eb="20">
      <t>ホカン</t>
    </rPh>
    <rPh sb="20" eb="22">
      <t>カンリ</t>
    </rPh>
    <rPh sb="22" eb="24">
      <t>テジュン</t>
    </rPh>
    <rPh sb="25" eb="27">
      <t>ジュンシュ</t>
    </rPh>
    <rPh sb="28" eb="30">
      <t>カンリ</t>
    </rPh>
    <phoneticPr fontId="1"/>
  </si>
  <si>
    <t>保管（化粧箱、段ボール箱）</t>
    <rPh sb="0" eb="2">
      <t>ホカン</t>
    </rPh>
    <rPh sb="3" eb="5">
      <t>ケショウ</t>
    </rPh>
    <rPh sb="5" eb="6">
      <t>バコ</t>
    </rPh>
    <rPh sb="7" eb="8">
      <t>ダン</t>
    </rPh>
    <rPh sb="11" eb="12">
      <t>ハコ</t>
    </rPh>
    <phoneticPr fontId="1"/>
  </si>
  <si>
    <t>秤量（食品製造用水、〇〇抽出エキスＡ、〇〇抽出エキスB、カラギーナン、カルボキシメチルセルロースナトリウム、クエン酸ナトリウム、クエン酸、〇〇フレーバー、果糖ぶどう糖液糖）</t>
    <rPh sb="0" eb="2">
      <t>ヒョウリョウ</t>
    </rPh>
    <rPh sb="3" eb="5">
      <t>ショクヒン</t>
    </rPh>
    <rPh sb="5" eb="7">
      <t>セイゾウ</t>
    </rPh>
    <rPh sb="7" eb="9">
      <t>ヨウスイ</t>
    </rPh>
    <phoneticPr fontId="1"/>
  </si>
  <si>
    <t xml:space="preserve">Yes </t>
    <phoneticPr fontId="1"/>
  </si>
  <si>
    <t>CCP2</t>
    <phoneticPr fontId="1"/>
  </si>
  <si>
    <t>洗浄剤の混入</t>
    <phoneticPr fontId="1"/>
  </si>
  <si>
    <t xml:space="preserve">Yes </t>
    <phoneticPr fontId="1"/>
  </si>
  <si>
    <t>溶解混合条件の逸脱により増殖が考えられる</t>
    <rPh sb="0" eb="2">
      <t>ヨウカイ</t>
    </rPh>
    <rPh sb="2" eb="4">
      <t>コンゴウ</t>
    </rPh>
    <rPh sb="4" eb="6">
      <t>ジョウケン</t>
    </rPh>
    <rPh sb="7" eb="9">
      <t>イツダツ</t>
    </rPh>
    <rPh sb="12" eb="14">
      <t>ゾウショク</t>
    </rPh>
    <rPh sb="15" eb="16">
      <t>カンガ</t>
    </rPh>
    <phoneticPr fontId="1"/>
  </si>
  <si>
    <t>製造指図書、作業手順書で管理するとともに、13加熱殺菌及び14温時分包充填で管理できる</t>
    <rPh sb="0" eb="2">
      <t>セイゾウ</t>
    </rPh>
    <rPh sb="2" eb="4">
      <t>サシズ</t>
    </rPh>
    <rPh sb="4" eb="5">
      <t>ショ</t>
    </rPh>
    <rPh sb="6" eb="8">
      <t>サギョウ</t>
    </rPh>
    <rPh sb="8" eb="11">
      <t>テジュンショ</t>
    </rPh>
    <rPh sb="12" eb="14">
      <t>カンリ</t>
    </rPh>
    <rPh sb="23" eb="25">
      <t>カネツ</t>
    </rPh>
    <rPh sb="25" eb="27">
      <t>サッキン</t>
    </rPh>
    <rPh sb="27" eb="28">
      <t>オヨ</t>
    </rPh>
    <rPh sb="31" eb="32">
      <t>オン</t>
    </rPh>
    <rPh sb="32" eb="33">
      <t>ジ</t>
    </rPh>
    <rPh sb="33" eb="35">
      <t>ブンポウ</t>
    </rPh>
    <rPh sb="35" eb="37">
      <t>ジュウテン</t>
    </rPh>
    <rPh sb="38" eb="40">
      <t>カンリ</t>
    </rPh>
    <phoneticPr fontId="1"/>
  </si>
  <si>
    <t>撹拌羽の破損等により、混入の恐れがある</t>
    <rPh sb="0" eb="2">
      <t>カクハン</t>
    </rPh>
    <rPh sb="2" eb="3">
      <t>バネ</t>
    </rPh>
    <rPh sb="4" eb="7">
      <t>ハソンナド</t>
    </rPh>
    <rPh sb="11" eb="13">
      <t>コンニュウ</t>
    </rPh>
    <rPh sb="14" eb="15">
      <t>オソ</t>
    </rPh>
    <phoneticPr fontId="1"/>
  </si>
  <si>
    <t>混合機の管理手順書等により破損が無いか確認するとともに、12　ろ過工程で管理できる</t>
    <rPh sb="0" eb="2">
      <t>コンゴウ</t>
    </rPh>
    <rPh sb="2" eb="3">
      <t>キ</t>
    </rPh>
    <rPh sb="4" eb="6">
      <t>カンリ</t>
    </rPh>
    <rPh sb="6" eb="9">
      <t>テジュンショ</t>
    </rPh>
    <rPh sb="9" eb="10">
      <t>ナド</t>
    </rPh>
    <rPh sb="13" eb="15">
      <t>ハソン</t>
    </rPh>
    <rPh sb="16" eb="17">
      <t>ナ</t>
    </rPh>
    <rPh sb="19" eb="21">
      <t>カクニン</t>
    </rPh>
    <rPh sb="32" eb="33">
      <t>カ</t>
    </rPh>
    <rPh sb="33" eb="35">
      <t>コウテイ</t>
    </rPh>
    <rPh sb="36" eb="38">
      <t>カンリ</t>
    </rPh>
    <phoneticPr fontId="1"/>
  </si>
  <si>
    <t>ｐH調整</t>
    <rPh sb="2" eb="4">
      <t>チョウセイ</t>
    </rPh>
    <phoneticPr fontId="1"/>
  </si>
  <si>
    <t>ｐH調整の逸脱により増殖が考えられる</t>
    <rPh sb="2" eb="4">
      <t>チョウセイ</t>
    </rPh>
    <rPh sb="5" eb="7">
      <t>イツダツ</t>
    </rPh>
    <rPh sb="10" eb="12">
      <t>ゾウショク</t>
    </rPh>
    <rPh sb="13" eb="14">
      <t>カンガ</t>
    </rPh>
    <phoneticPr fontId="1"/>
  </si>
  <si>
    <t>製造指図書、作業手順書で管理するとともに、13加熱殺菌及び14温時分包充填で管理できる</t>
    <rPh sb="0" eb="2">
      <t>セイゾウ</t>
    </rPh>
    <rPh sb="2" eb="4">
      <t>サシズ</t>
    </rPh>
    <rPh sb="4" eb="5">
      <t>ショ</t>
    </rPh>
    <rPh sb="6" eb="8">
      <t>サギョウ</t>
    </rPh>
    <rPh sb="8" eb="11">
      <t>テジュンショ</t>
    </rPh>
    <rPh sb="12" eb="14">
      <t>カンリ</t>
    </rPh>
    <rPh sb="23" eb="25">
      <t>カネツ</t>
    </rPh>
    <rPh sb="25" eb="27">
      <t>サッキン</t>
    </rPh>
    <rPh sb="27" eb="28">
      <t>オヨ</t>
    </rPh>
    <rPh sb="38" eb="40">
      <t>カンリ</t>
    </rPh>
    <phoneticPr fontId="1"/>
  </si>
  <si>
    <t>ろ過条件の逸脱により増殖が考えられる</t>
    <rPh sb="1" eb="2">
      <t>カ</t>
    </rPh>
    <rPh sb="2" eb="4">
      <t>ジョウケン</t>
    </rPh>
    <rPh sb="5" eb="7">
      <t>イツダツ</t>
    </rPh>
    <rPh sb="10" eb="12">
      <t>ゾウショク</t>
    </rPh>
    <rPh sb="13" eb="14">
      <t>カンガ</t>
    </rPh>
    <phoneticPr fontId="1"/>
  </si>
  <si>
    <t>フィルターの破損等により通過することがある</t>
    <rPh sb="6" eb="8">
      <t>ハソン</t>
    </rPh>
    <rPh sb="8" eb="9">
      <t>ナド</t>
    </rPh>
    <rPh sb="12" eb="14">
      <t>ツウカ</t>
    </rPh>
    <phoneticPr fontId="1"/>
  </si>
  <si>
    <t>使用前後で状態を確認する</t>
    <rPh sb="0" eb="2">
      <t>シヨウ</t>
    </rPh>
    <rPh sb="2" eb="3">
      <t>ゼン</t>
    </rPh>
    <rPh sb="3" eb="4">
      <t>ゴ</t>
    </rPh>
    <rPh sb="5" eb="7">
      <t>ジョウタイ</t>
    </rPh>
    <rPh sb="8" eb="10">
      <t>カクニン</t>
    </rPh>
    <phoneticPr fontId="1"/>
  </si>
  <si>
    <t>ＣＣＰ3</t>
    <phoneticPr fontId="1"/>
  </si>
  <si>
    <t>ＣＣＰ4</t>
    <phoneticPr fontId="1"/>
  </si>
  <si>
    <t>充填温度の不適切な管理により増殖する可能性がある</t>
    <rPh sb="0" eb="2">
      <t>ジュウテン</t>
    </rPh>
    <rPh sb="2" eb="4">
      <t>オンド</t>
    </rPh>
    <rPh sb="5" eb="8">
      <t>フテキセツ</t>
    </rPh>
    <rPh sb="9" eb="11">
      <t>カンリ</t>
    </rPh>
    <rPh sb="14" eb="16">
      <t>ゾウショク</t>
    </rPh>
    <rPh sb="18" eb="21">
      <t>カノウセイ</t>
    </rPh>
    <phoneticPr fontId="1"/>
  </si>
  <si>
    <t>製造指図書、作業手順書で管理する</t>
    <rPh sb="0" eb="2">
      <t>セイゾウ</t>
    </rPh>
    <rPh sb="2" eb="4">
      <t>サシズ</t>
    </rPh>
    <rPh sb="4" eb="5">
      <t>ショ</t>
    </rPh>
    <rPh sb="6" eb="8">
      <t>サギョウ</t>
    </rPh>
    <rPh sb="8" eb="11">
      <t>テジュンショ</t>
    </rPh>
    <rPh sb="12" eb="14">
      <t>カンリ</t>
    </rPh>
    <phoneticPr fontId="1"/>
  </si>
  <si>
    <t>ＣＣＰ5</t>
    <phoneticPr fontId="1"/>
  </si>
  <si>
    <t>14温時分包充填で製造指図書、作業手順書どおり密封することで管理できる</t>
    <rPh sb="4" eb="6">
      <t>ブンポウ</t>
    </rPh>
    <rPh sb="9" eb="11">
      <t>セイゾウ</t>
    </rPh>
    <rPh sb="11" eb="14">
      <t>サシズショ</t>
    </rPh>
    <rPh sb="15" eb="17">
      <t>サギョウ</t>
    </rPh>
    <rPh sb="17" eb="20">
      <t>テジュンショ</t>
    </rPh>
    <rPh sb="23" eb="25">
      <t>ミップウ</t>
    </rPh>
    <rPh sb="30" eb="32">
      <t>カンリ</t>
    </rPh>
    <phoneticPr fontId="1"/>
  </si>
  <si>
    <t>No</t>
    <phoneticPr fontId="1"/>
  </si>
  <si>
    <t>なし</t>
    <phoneticPr fontId="1"/>
  </si>
  <si>
    <t>(5)液剤編　⑤　HACCPプラン-CCP1</t>
    <phoneticPr fontId="1"/>
  </si>
  <si>
    <t>CCP1</t>
    <phoneticPr fontId="1"/>
  </si>
  <si>
    <t>規格を逸脱した原材料や別の原材料の使用</t>
    <phoneticPr fontId="1"/>
  </si>
  <si>
    <t>(5)液剤編　⑤　HACCPプラン-CCP2</t>
    <phoneticPr fontId="1"/>
  </si>
  <si>
    <t>CCP2</t>
    <phoneticPr fontId="1"/>
  </si>
  <si>
    <t>＊ ダブルチェック</t>
    <phoneticPr fontId="1"/>
  </si>
  <si>
    <t xml:space="preserve">①担当者が秤量し、記録し、その記録内容を別の担当者又は製造ライン責任者が確認する
②担当者が秤量し、計量器から打ち出された記録を別の担当者又は製造ライン責任者が確認し、記録する、等がある
</t>
    <phoneticPr fontId="1"/>
  </si>
  <si>
    <t>(5)液剤編　⑤ HACCPプラン-CCP3</t>
    <phoneticPr fontId="1"/>
  </si>
  <si>
    <t>CCP3</t>
    <phoneticPr fontId="1"/>
  </si>
  <si>
    <t>フィルターの破損等</t>
    <rPh sb="6" eb="8">
      <t>ハソン</t>
    </rPh>
    <rPh sb="8" eb="9">
      <t>ナド</t>
    </rPh>
    <phoneticPr fontId="1"/>
  </si>
  <si>
    <t>ロット毎の作業開始前、終了後の目視確認及び30分毎のフィルター状態（圧力等）を確認する</t>
    <rPh sb="3" eb="4">
      <t>ゴト</t>
    </rPh>
    <rPh sb="5" eb="7">
      <t>サギョウ</t>
    </rPh>
    <rPh sb="7" eb="9">
      <t>カイシ</t>
    </rPh>
    <rPh sb="9" eb="10">
      <t>マエ</t>
    </rPh>
    <rPh sb="11" eb="13">
      <t>シュウリョウ</t>
    </rPh>
    <rPh sb="13" eb="14">
      <t>ゴ</t>
    </rPh>
    <rPh sb="15" eb="17">
      <t>モクシ</t>
    </rPh>
    <rPh sb="17" eb="19">
      <t>カクニン</t>
    </rPh>
    <rPh sb="19" eb="20">
      <t>オヨ</t>
    </rPh>
    <rPh sb="23" eb="24">
      <t>フン</t>
    </rPh>
    <rPh sb="24" eb="25">
      <t>ゴト</t>
    </rPh>
    <rPh sb="31" eb="33">
      <t>ジョウタイ</t>
    </rPh>
    <rPh sb="34" eb="36">
      <t>アツリョク</t>
    </rPh>
    <rPh sb="36" eb="37">
      <t>ナド</t>
    </rPh>
    <rPh sb="39" eb="41">
      <t>カクニン</t>
    </rPh>
    <phoneticPr fontId="1"/>
  </si>
  <si>
    <t>フィルターの破損等の異常が無いこと</t>
    <rPh sb="6" eb="9">
      <t>ハソンナド</t>
    </rPh>
    <rPh sb="10" eb="12">
      <t>イジョウ</t>
    </rPh>
    <rPh sb="13" eb="14">
      <t>ナ</t>
    </rPh>
    <phoneticPr fontId="1"/>
  </si>
  <si>
    <t xml:space="preserve">ロット毎の作業開始前、終了後目視確認及びフィルターの状態（圧力等）を確認して記録する
担当者：製造ライン担当者
</t>
    <rPh sb="3" eb="4">
      <t>ゴト</t>
    </rPh>
    <rPh sb="5" eb="7">
      <t>サギョウ</t>
    </rPh>
    <rPh sb="7" eb="9">
      <t>カイシ</t>
    </rPh>
    <rPh sb="9" eb="10">
      <t>マエ</t>
    </rPh>
    <rPh sb="11" eb="14">
      <t>シュウリョウゴ</t>
    </rPh>
    <rPh sb="14" eb="16">
      <t>モクシ</t>
    </rPh>
    <rPh sb="16" eb="18">
      <t>カクニン</t>
    </rPh>
    <rPh sb="18" eb="19">
      <t>オヨ</t>
    </rPh>
    <rPh sb="26" eb="28">
      <t>ジョウタイ</t>
    </rPh>
    <rPh sb="29" eb="31">
      <t>アツリョク</t>
    </rPh>
    <rPh sb="31" eb="32">
      <t>ナド</t>
    </rPh>
    <rPh sb="34" eb="36">
      <t>カクニン</t>
    </rPh>
    <rPh sb="38" eb="40">
      <t>キロク</t>
    </rPh>
    <rPh sb="44" eb="47">
      <t>タントウシャ</t>
    </rPh>
    <rPh sb="53" eb="56">
      <t>タントウシャ</t>
    </rPh>
    <phoneticPr fontId="1"/>
  </si>
  <si>
    <t>①管理基準を逸脱した場合、製造ライン担当者は製造ライン責任者に報告する
②対応したロットは逸脱品として隔離する
③原因究明を行い、正常なフィルターと取り換える
③製造ライン責任者は逸脱品の取り扱いを指示する
担当者：製造ライン担当者、製造ライン責任者</t>
    <rPh sb="1" eb="3">
      <t>カンリ</t>
    </rPh>
    <rPh sb="3" eb="5">
      <t>キジュン</t>
    </rPh>
    <rPh sb="6" eb="8">
      <t>イツダツ</t>
    </rPh>
    <rPh sb="10" eb="12">
      <t>バアイ</t>
    </rPh>
    <rPh sb="13" eb="15">
      <t>セイゾウ</t>
    </rPh>
    <rPh sb="22" eb="24">
      <t>セイゾウ</t>
    </rPh>
    <rPh sb="27" eb="29">
      <t>セキニン</t>
    </rPh>
    <rPh sb="29" eb="30">
      <t>シャ</t>
    </rPh>
    <rPh sb="31" eb="33">
      <t>ホウコク</t>
    </rPh>
    <rPh sb="37" eb="39">
      <t>タイオウ</t>
    </rPh>
    <rPh sb="45" eb="47">
      <t>イツダツ</t>
    </rPh>
    <rPh sb="47" eb="48">
      <t>ヒン</t>
    </rPh>
    <rPh sb="51" eb="53">
      <t>カクリ</t>
    </rPh>
    <rPh sb="57" eb="59">
      <t>ゲンイン</t>
    </rPh>
    <rPh sb="59" eb="61">
      <t>キュウメイ</t>
    </rPh>
    <rPh sb="62" eb="63">
      <t>オコナ</t>
    </rPh>
    <rPh sb="65" eb="67">
      <t>セイジョウ</t>
    </rPh>
    <rPh sb="74" eb="75">
      <t>ト</t>
    </rPh>
    <rPh sb="76" eb="77">
      <t>カ</t>
    </rPh>
    <rPh sb="81" eb="83">
      <t>セイゾウ</t>
    </rPh>
    <rPh sb="86" eb="88">
      <t>セキニン</t>
    </rPh>
    <rPh sb="88" eb="89">
      <t>シャ</t>
    </rPh>
    <rPh sb="90" eb="92">
      <t>イツダツ</t>
    </rPh>
    <rPh sb="92" eb="93">
      <t>ヒン</t>
    </rPh>
    <rPh sb="94" eb="95">
      <t>ト</t>
    </rPh>
    <rPh sb="96" eb="97">
      <t>アツカ</t>
    </rPh>
    <rPh sb="99" eb="101">
      <t>シジ</t>
    </rPh>
    <rPh sb="108" eb="110">
      <t>セイゾウ</t>
    </rPh>
    <rPh sb="113" eb="116">
      <t>タントウシャ</t>
    </rPh>
    <phoneticPr fontId="1"/>
  </si>
  <si>
    <t>①記録の確認（ロット毎：製造ライン責任者又は製造管理責任者）
②フィルターの使用前後の点検記録（日常及び定期点検）の確認：製造ライン責任者、製造管理責任者
③改善措置記録の確認（都度：品質管理責任者、製造管理責任者）
担当者：製造ライン担当者、製造ライン責任者、製造管理責任者、品質管理責任者</t>
    <rPh sb="1" eb="3">
      <t>キロク</t>
    </rPh>
    <rPh sb="4" eb="6">
      <t>カクニン</t>
    </rPh>
    <rPh sb="10" eb="11">
      <t>ゴト</t>
    </rPh>
    <rPh sb="12" eb="14">
      <t>セイゾウ</t>
    </rPh>
    <rPh sb="17" eb="20">
      <t>セキニンシャ</t>
    </rPh>
    <rPh sb="20" eb="21">
      <t>マタ</t>
    </rPh>
    <rPh sb="22" eb="24">
      <t>セイゾウ</t>
    </rPh>
    <rPh sb="24" eb="26">
      <t>カンリ</t>
    </rPh>
    <rPh sb="26" eb="28">
      <t>セキニン</t>
    </rPh>
    <rPh sb="28" eb="29">
      <t>シャ</t>
    </rPh>
    <rPh sb="38" eb="40">
      <t>シヨウ</t>
    </rPh>
    <rPh sb="40" eb="41">
      <t>ゼン</t>
    </rPh>
    <rPh sb="41" eb="42">
      <t>ゴ</t>
    </rPh>
    <rPh sb="43" eb="45">
      <t>テンケン</t>
    </rPh>
    <rPh sb="45" eb="47">
      <t>キロク</t>
    </rPh>
    <rPh sb="48" eb="50">
      <t>ニチジョウ</t>
    </rPh>
    <rPh sb="50" eb="51">
      <t>オヨ</t>
    </rPh>
    <rPh sb="52" eb="54">
      <t>テイキ</t>
    </rPh>
    <rPh sb="54" eb="56">
      <t>テンケン</t>
    </rPh>
    <rPh sb="58" eb="60">
      <t>カクニン</t>
    </rPh>
    <rPh sb="61" eb="63">
      <t>セイゾウ</t>
    </rPh>
    <rPh sb="66" eb="69">
      <t>セキニンシャ</t>
    </rPh>
    <rPh sb="70" eb="72">
      <t>セイゾウ</t>
    </rPh>
    <rPh sb="72" eb="74">
      <t>カンリ</t>
    </rPh>
    <rPh sb="74" eb="76">
      <t>セキニン</t>
    </rPh>
    <rPh sb="76" eb="77">
      <t>シャ</t>
    </rPh>
    <rPh sb="79" eb="81">
      <t>カイゼン</t>
    </rPh>
    <rPh sb="81" eb="83">
      <t>ソチ</t>
    </rPh>
    <rPh sb="83" eb="85">
      <t>キロク</t>
    </rPh>
    <rPh sb="86" eb="88">
      <t>カクニン</t>
    </rPh>
    <rPh sb="89" eb="91">
      <t>ツド</t>
    </rPh>
    <rPh sb="92" eb="94">
      <t>ヒンシツ</t>
    </rPh>
    <rPh sb="94" eb="96">
      <t>カンリ</t>
    </rPh>
    <rPh sb="96" eb="98">
      <t>セキニン</t>
    </rPh>
    <rPh sb="98" eb="99">
      <t>シャ</t>
    </rPh>
    <rPh sb="100" eb="102">
      <t>セイゾウ</t>
    </rPh>
    <rPh sb="102" eb="104">
      <t>カンリ</t>
    </rPh>
    <rPh sb="104" eb="106">
      <t>セキニン</t>
    </rPh>
    <rPh sb="106" eb="107">
      <t>シャ</t>
    </rPh>
    <rPh sb="109" eb="112">
      <t>タントウシャ</t>
    </rPh>
    <rPh sb="113" eb="115">
      <t>セイゾウ</t>
    </rPh>
    <rPh sb="118" eb="121">
      <t>タントウシャ</t>
    </rPh>
    <rPh sb="122" eb="124">
      <t>セイゾウ</t>
    </rPh>
    <rPh sb="127" eb="130">
      <t>セキニンシャ</t>
    </rPh>
    <rPh sb="131" eb="133">
      <t>セイゾウ</t>
    </rPh>
    <rPh sb="133" eb="135">
      <t>カンリ</t>
    </rPh>
    <rPh sb="135" eb="137">
      <t>セキニン</t>
    </rPh>
    <rPh sb="137" eb="138">
      <t>シャ</t>
    </rPh>
    <rPh sb="139" eb="141">
      <t>ヒンシツ</t>
    </rPh>
    <rPh sb="141" eb="143">
      <t>カンリ</t>
    </rPh>
    <rPh sb="143" eb="145">
      <t>セキニン</t>
    </rPh>
    <rPh sb="145" eb="146">
      <t>シャ</t>
    </rPh>
    <phoneticPr fontId="1"/>
  </si>
  <si>
    <t>モニタリング記録（製造記録）、改善処置記録、検証記録、計測機器の校正記録</t>
    <rPh sb="6" eb="8">
      <t>キロク</t>
    </rPh>
    <rPh sb="9" eb="11">
      <t>セイゾウ</t>
    </rPh>
    <rPh sb="11" eb="13">
      <t>キロク</t>
    </rPh>
    <rPh sb="15" eb="17">
      <t>カイゼン</t>
    </rPh>
    <rPh sb="17" eb="19">
      <t>ショチ</t>
    </rPh>
    <rPh sb="19" eb="21">
      <t>キロク</t>
    </rPh>
    <rPh sb="22" eb="24">
      <t>ケンショウ</t>
    </rPh>
    <rPh sb="24" eb="26">
      <t>キロク</t>
    </rPh>
    <rPh sb="27" eb="29">
      <t>ケイソク</t>
    </rPh>
    <rPh sb="29" eb="31">
      <t>キキ</t>
    </rPh>
    <rPh sb="32" eb="34">
      <t>コウセイ</t>
    </rPh>
    <rPh sb="34" eb="36">
      <t>キロク</t>
    </rPh>
    <phoneticPr fontId="1"/>
  </si>
  <si>
    <t>(5)液剤編　⑤ HACCPプラン-CCP4</t>
    <phoneticPr fontId="1"/>
  </si>
  <si>
    <t>CCP4</t>
    <phoneticPr fontId="1"/>
  </si>
  <si>
    <t>〇～〇℃、○～〇min</t>
    <phoneticPr fontId="1"/>
  </si>
  <si>
    <t>温度計による温度の目視確認及び記録、流量計による流量の目視確認及び記録を確認する
：開始前、３０分毎、終了時
加熱殺菌時間の記録：開始時刻と終了時刻を記録する
担当者：製造ライン担当者</t>
    <rPh sb="0" eb="2">
      <t>オンド</t>
    </rPh>
    <rPh sb="2" eb="3">
      <t>ケイ</t>
    </rPh>
    <rPh sb="6" eb="8">
      <t>オンド</t>
    </rPh>
    <rPh sb="9" eb="11">
      <t>モクシ</t>
    </rPh>
    <rPh sb="11" eb="13">
      <t>カクニン</t>
    </rPh>
    <rPh sb="13" eb="14">
      <t>オヨ</t>
    </rPh>
    <rPh sb="15" eb="17">
      <t>キロク</t>
    </rPh>
    <rPh sb="18" eb="21">
      <t>リュウリョウケイ</t>
    </rPh>
    <rPh sb="24" eb="26">
      <t>リュウリョウ</t>
    </rPh>
    <rPh sb="27" eb="29">
      <t>モクシ</t>
    </rPh>
    <rPh sb="29" eb="31">
      <t>カクニン</t>
    </rPh>
    <rPh sb="31" eb="32">
      <t>オヨ</t>
    </rPh>
    <rPh sb="33" eb="35">
      <t>キロク</t>
    </rPh>
    <rPh sb="36" eb="38">
      <t>カクニン</t>
    </rPh>
    <rPh sb="42" eb="45">
      <t>カイシマエ</t>
    </rPh>
    <rPh sb="48" eb="49">
      <t>フン</t>
    </rPh>
    <rPh sb="49" eb="50">
      <t>ゴト</t>
    </rPh>
    <rPh sb="51" eb="54">
      <t>シュウリョウジ</t>
    </rPh>
    <rPh sb="55" eb="57">
      <t>カネツ</t>
    </rPh>
    <rPh sb="57" eb="59">
      <t>サッキン</t>
    </rPh>
    <rPh sb="59" eb="61">
      <t>ジカン</t>
    </rPh>
    <rPh sb="80" eb="83">
      <t>タントウシャ</t>
    </rPh>
    <rPh sb="84" eb="86">
      <t>セイゾウ</t>
    </rPh>
    <rPh sb="89" eb="92">
      <t>タントウシャ</t>
    </rPh>
    <phoneticPr fontId="1"/>
  </si>
  <si>
    <t>(5)液剤編　⑤ HACCPプラン-CCP5</t>
    <phoneticPr fontId="1"/>
  </si>
  <si>
    <t>CCP5</t>
    <phoneticPr fontId="1"/>
  </si>
  <si>
    <r>
      <t>ハザード</t>
    </r>
    <r>
      <rPr>
        <b/>
        <sz val="11"/>
        <color rgb="FFFF0000"/>
        <rFont val="ＭＳ Ｐゴシック"/>
        <family val="3"/>
        <charset val="128"/>
        <scheme val="minor"/>
      </rPr>
      <t>：</t>
    </r>
    <r>
      <rPr>
        <b/>
        <sz val="11"/>
        <rFont val="ＭＳ Ｐゴシック"/>
        <family val="3"/>
        <charset val="128"/>
        <scheme val="minor"/>
      </rPr>
      <t>生物的</t>
    </r>
    <rPh sb="5" eb="7">
      <t>セイブツ</t>
    </rPh>
    <rPh sb="7" eb="8">
      <t>テキ</t>
    </rPh>
    <phoneticPr fontId="1"/>
  </si>
  <si>
    <t>充填温度の不足</t>
    <rPh sb="0" eb="2">
      <t>ジュウテン</t>
    </rPh>
    <rPh sb="2" eb="4">
      <t>オンド</t>
    </rPh>
    <rPh sb="5" eb="7">
      <t>フソク</t>
    </rPh>
    <phoneticPr fontId="1"/>
  </si>
  <si>
    <t>適正な充填温度で管理する</t>
    <rPh sb="0" eb="2">
      <t>テキセイ</t>
    </rPh>
    <rPh sb="3" eb="5">
      <t>ジュウテン</t>
    </rPh>
    <rPh sb="5" eb="7">
      <t>オンド</t>
    </rPh>
    <rPh sb="8" eb="10">
      <t>カンリ</t>
    </rPh>
    <phoneticPr fontId="1"/>
  </si>
  <si>
    <t>温度計による温度の目視確認及び記録を確認する
：開始前、３０分毎、終了時
充填温度の記録：開始時刻と終了時刻を記録する
担当者：製造ライン担当者</t>
    <rPh sb="0" eb="2">
      <t>オンド</t>
    </rPh>
    <rPh sb="2" eb="3">
      <t>ケイ</t>
    </rPh>
    <rPh sb="6" eb="8">
      <t>オンド</t>
    </rPh>
    <rPh sb="9" eb="11">
      <t>モクシ</t>
    </rPh>
    <rPh sb="11" eb="13">
      <t>カクニン</t>
    </rPh>
    <rPh sb="13" eb="14">
      <t>オヨ</t>
    </rPh>
    <rPh sb="15" eb="17">
      <t>キロク</t>
    </rPh>
    <rPh sb="18" eb="20">
      <t>カクニン</t>
    </rPh>
    <rPh sb="24" eb="27">
      <t>カイシマエ</t>
    </rPh>
    <rPh sb="30" eb="31">
      <t>フン</t>
    </rPh>
    <rPh sb="31" eb="32">
      <t>ゴト</t>
    </rPh>
    <rPh sb="33" eb="36">
      <t>シュウリョウジ</t>
    </rPh>
    <rPh sb="37" eb="39">
      <t>ジュウテン</t>
    </rPh>
    <rPh sb="39" eb="41">
      <t>オンド</t>
    </rPh>
    <rPh sb="60" eb="63">
      <t>タントウシャ</t>
    </rPh>
    <rPh sb="64" eb="66">
      <t>セイゾウ</t>
    </rPh>
    <rPh sb="69" eb="72">
      <t>タントウシャ</t>
    </rPh>
    <phoneticPr fontId="1"/>
  </si>
  <si>
    <t>①管理基準が満たされなかった場合（温度の低下）、停止し、基準に達しなかった製剤を隔離保管する
②製造ライン責任者に報告し、管理基準逸脱の原因を調査及び修復する
③修復後正常に作動することを確認し、再開する
④製造ライン責任者はライン上の製剤の取り扱いを指示する
⑤逸脱時の製剤は廃棄処分とする
担当者：製造ライン担当者、製造ライン責任者、製造管理責任者</t>
    <rPh sb="1" eb="3">
      <t>カンリ</t>
    </rPh>
    <rPh sb="3" eb="5">
      <t>キジュン</t>
    </rPh>
    <rPh sb="6" eb="7">
      <t>ミ</t>
    </rPh>
    <rPh sb="14" eb="16">
      <t>バアイ</t>
    </rPh>
    <rPh sb="17" eb="19">
      <t>オンド</t>
    </rPh>
    <rPh sb="20" eb="22">
      <t>テイカ</t>
    </rPh>
    <rPh sb="24" eb="26">
      <t>テイシ</t>
    </rPh>
    <rPh sb="28" eb="30">
      <t>キジュン</t>
    </rPh>
    <rPh sb="31" eb="32">
      <t>タッ</t>
    </rPh>
    <rPh sb="37" eb="39">
      <t>セイザイ</t>
    </rPh>
    <rPh sb="40" eb="42">
      <t>カクリ</t>
    </rPh>
    <rPh sb="42" eb="44">
      <t>ホカン</t>
    </rPh>
    <rPh sb="48" eb="50">
      <t>セイゾウ</t>
    </rPh>
    <rPh sb="53" eb="55">
      <t>セキニン</t>
    </rPh>
    <rPh sb="55" eb="56">
      <t>シャ</t>
    </rPh>
    <rPh sb="57" eb="59">
      <t>ホウコク</t>
    </rPh>
    <rPh sb="61" eb="63">
      <t>カンリ</t>
    </rPh>
    <rPh sb="63" eb="65">
      <t>キジュン</t>
    </rPh>
    <rPh sb="65" eb="67">
      <t>イツダツ</t>
    </rPh>
    <rPh sb="68" eb="70">
      <t>ゲンイン</t>
    </rPh>
    <rPh sb="71" eb="73">
      <t>チョウサ</t>
    </rPh>
    <rPh sb="73" eb="74">
      <t>オヨ</t>
    </rPh>
    <rPh sb="75" eb="77">
      <t>シュウフク</t>
    </rPh>
    <rPh sb="81" eb="83">
      <t>シュウフク</t>
    </rPh>
    <rPh sb="83" eb="84">
      <t>ゴ</t>
    </rPh>
    <rPh sb="84" eb="86">
      <t>セイジョウ</t>
    </rPh>
    <rPh sb="87" eb="89">
      <t>サドウ</t>
    </rPh>
    <rPh sb="94" eb="96">
      <t>カクニン</t>
    </rPh>
    <rPh sb="98" eb="100">
      <t>サイカイ</t>
    </rPh>
    <rPh sb="104" eb="106">
      <t>セイゾウ</t>
    </rPh>
    <rPh sb="109" eb="111">
      <t>セキニン</t>
    </rPh>
    <rPh sb="111" eb="112">
      <t>シャ</t>
    </rPh>
    <rPh sb="116" eb="117">
      <t>ジョウ</t>
    </rPh>
    <rPh sb="118" eb="120">
      <t>セイザイ</t>
    </rPh>
    <rPh sb="121" eb="122">
      <t>ト</t>
    </rPh>
    <rPh sb="123" eb="124">
      <t>アツカ</t>
    </rPh>
    <rPh sb="126" eb="128">
      <t>シジ</t>
    </rPh>
    <rPh sb="132" eb="134">
      <t>イツダツ</t>
    </rPh>
    <rPh sb="134" eb="135">
      <t>ジ</t>
    </rPh>
    <rPh sb="136" eb="138">
      <t>セイザイ</t>
    </rPh>
    <rPh sb="139" eb="141">
      <t>ハイキ</t>
    </rPh>
    <rPh sb="141" eb="143">
      <t>ショブン</t>
    </rPh>
    <rPh sb="147" eb="150">
      <t>タントウシャ</t>
    </rPh>
    <rPh sb="151" eb="153">
      <t>セイゾウ</t>
    </rPh>
    <rPh sb="156" eb="159">
      <t>タントウシャ</t>
    </rPh>
    <rPh sb="160" eb="162">
      <t>セイゾウ</t>
    </rPh>
    <rPh sb="165" eb="168">
      <t>セキニンシャ</t>
    </rPh>
    <rPh sb="169" eb="171">
      <t>セイゾウ</t>
    </rPh>
    <rPh sb="171" eb="173">
      <t>カンリ</t>
    </rPh>
    <rPh sb="173" eb="175">
      <t>セキニン</t>
    </rPh>
    <rPh sb="175" eb="176">
      <t>シャ</t>
    </rPh>
    <phoneticPr fontId="1"/>
  </si>
  <si>
    <t>①製造記録の確認（毎日）：（製造ライン責任者又は製造管理責任者）
②充填機の使用前後の点検（日常及び定期点検記録）の確認：（製造ライン責任者、製造管理責任者）
③温度計の校正（１回/年）：（品質管理責任者）
④試験検査（微生物限度試験）（ロット毎）：（試験検査担当者、品質管理責任者）
担当者：製造ライン責任者、製造管理責任者、試験検査担当者、品質管理責任者</t>
    <rPh sb="1" eb="3">
      <t>セイゾウ</t>
    </rPh>
    <rPh sb="3" eb="5">
      <t>キロク</t>
    </rPh>
    <rPh sb="6" eb="8">
      <t>カクニン</t>
    </rPh>
    <rPh sb="9" eb="11">
      <t>マイニチ</t>
    </rPh>
    <rPh sb="14" eb="16">
      <t>セイゾウ</t>
    </rPh>
    <rPh sb="36" eb="37">
      <t>キ</t>
    </rPh>
    <rPh sb="38" eb="40">
      <t>シヨウ</t>
    </rPh>
    <rPh sb="40" eb="41">
      <t>ゼン</t>
    </rPh>
    <rPh sb="41" eb="42">
      <t>ゴ</t>
    </rPh>
    <rPh sb="43" eb="45">
      <t>テンケン</t>
    </rPh>
    <rPh sb="46" eb="48">
      <t>ニチジョウ</t>
    </rPh>
    <rPh sb="48" eb="49">
      <t>オヨ</t>
    </rPh>
    <rPh sb="50" eb="52">
      <t>テイキ</t>
    </rPh>
    <rPh sb="52" eb="54">
      <t>テンケン</t>
    </rPh>
    <rPh sb="54" eb="56">
      <t>キロク</t>
    </rPh>
    <rPh sb="58" eb="60">
      <t>カクニン</t>
    </rPh>
    <rPh sb="62" eb="64">
      <t>セイゾウ</t>
    </rPh>
    <rPh sb="69" eb="70">
      <t>シャ</t>
    </rPh>
    <rPh sb="71" eb="73">
      <t>セイゾウ</t>
    </rPh>
    <rPh sb="73" eb="75">
      <t>カンリ</t>
    </rPh>
    <rPh sb="75" eb="77">
      <t>セキニン</t>
    </rPh>
    <rPh sb="77" eb="78">
      <t>シャ</t>
    </rPh>
    <rPh sb="81" eb="84">
      <t>オンドケイ</t>
    </rPh>
    <rPh sb="85" eb="87">
      <t>コウセイ</t>
    </rPh>
    <rPh sb="89" eb="90">
      <t>カイ</t>
    </rPh>
    <rPh sb="91" eb="92">
      <t>ネン</t>
    </rPh>
    <rPh sb="95" eb="97">
      <t>ヒンシツ</t>
    </rPh>
    <rPh sb="97" eb="99">
      <t>カンリ</t>
    </rPh>
    <rPh sb="99" eb="101">
      <t>セキニン</t>
    </rPh>
    <rPh sb="101" eb="102">
      <t>シャ</t>
    </rPh>
    <rPh sb="105" eb="107">
      <t>シケン</t>
    </rPh>
    <rPh sb="107" eb="109">
      <t>ケンサ</t>
    </rPh>
    <rPh sb="110" eb="113">
      <t>ビセイブツ</t>
    </rPh>
    <rPh sb="113" eb="115">
      <t>ゲンド</t>
    </rPh>
    <rPh sb="115" eb="117">
      <t>シケン</t>
    </rPh>
    <rPh sb="122" eb="123">
      <t>ゴト</t>
    </rPh>
    <rPh sb="126" eb="128">
      <t>シケン</t>
    </rPh>
    <rPh sb="128" eb="130">
      <t>ケンサ</t>
    </rPh>
    <rPh sb="130" eb="133">
      <t>タントウシャ</t>
    </rPh>
    <rPh sb="134" eb="136">
      <t>ヒンシツ</t>
    </rPh>
    <rPh sb="136" eb="138">
      <t>カンリ</t>
    </rPh>
    <rPh sb="138" eb="140">
      <t>セキニン</t>
    </rPh>
    <rPh sb="140" eb="141">
      <t>シャ</t>
    </rPh>
    <phoneticPr fontId="1"/>
  </si>
  <si>
    <t>9 秤量</t>
    <rPh sb="2" eb="4">
      <t>ヒョウリョウ</t>
    </rPh>
    <phoneticPr fontId="1"/>
  </si>
  <si>
    <t>1 主原料の受入れ</t>
    <rPh sb="2" eb="5">
      <t>シュゲンリョウ</t>
    </rPh>
    <rPh sb="6" eb="8">
      <t>ウケイ</t>
    </rPh>
    <phoneticPr fontId="1"/>
  </si>
  <si>
    <t>12 秤量</t>
    <rPh sb="3" eb="5">
      <t>ヒョウリョウ</t>
    </rPh>
    <phoneticPr fontId="1"/>
  </si>
  <si>
    <t>19 打錠</t>
    <rPh sb="3" eb="5">
      <t>ダジョウ</t>
    </rPh>
    <phoneticPr fontId="1"/>
  </si>
  <si>
    <t>22 金属異物検査</t>
    <rPh sb="3" eb="5">
      <t>キンゾク</t>
    </rPh>
    <rPh sb="5" eb="7">
      <t>イブツ</t>
    </rPh>
    <rPh sb="7" eb="9">
      <t>ケンサ</t>
    </rPh>
    <phoneticPr fontId="1"/>
  </si>
  <si>
    <t>12及び22 秤量</t>
    <rPh sb="2" eb="3">
      <t>オヨ</t>
    </rPh>
    <rPh sb="7" eb="9">
      <t>ヒョウリョウ</t>
    </rPh>
    <phoneticPr fontId="1"/>
  </si>
  <si>
    <t>18 殺菌</t>
    <rPh sb="3" eb="5">
      <t>サッキン</t>
    </rPh>
    <phoneticPr fontId="1"/>
  </si>
  <si>
    <t>26 マグネット</t>
    <phoneticPr fontId="1"/>
  </si>
  <si>
    <t>20 金属異物検査</t>
    <rPh sb="3" eb="5">
      <t>キンゾク</t>
    </rPh>
    <rPh sb="5" eb="7">
      <t>イブツ</t>
    </rPh>
    <rPh sb="7" eb="9">
      <t>ケンサ</t>
    </rPh>
    <phoneticPr fontId="1"/>
  </si>
  <si>
    <t>後工程 12ろ過工程で排除できる</t>
    <rPh sb="0" eb="1">
      <t>ノチ</t>
    </rPh>
    <rPh sb="1" eb="3">
      <t>コウテイ</t>
    </rPh>
    <rPh sb="7" eb="8">
      <t>カ</t>
    </rPh>
    <rPh sb="8" eb="10">
      <t>コウテイ</t>
    </rPh>
    <rPh sb="11" eb="13">
      <t>ハイジョ</t>
    </rPh>
    <phoneticPr fontId="1"/>
  </si>
  <si>
    <t>2 主原料の受入れ</t>
    <rPh sb="2" eb="5">
      <t>シュゲンリョウ</t>
    </rPh>
    <rPh sb="6" eb="8">
      <t>ウケイ</t>
    </rPh>
    <phoneticPr fontId="1"/>
  </si>
  <si>
    <t>12 ろ過</t>
    <rPh sb="4" eb="5">
      <t>カ</t>
    </rPh>
    <phoneticPr fontId="1"/>
  </si>
  <si>
    <t>13 加熱殺菌</t>
    <rPh sb="3" eb="5">
      <t>カネツ</t>
    </rPh>
    <rPh sb="5" eb="7">
      <t>サッキン</t>
    </rPh>
    <phoneticPr fontId="1"/>
  </si>
  <si>
    <t>14 温時分包充填</t>
    <rPh sb="3" eb="4">
      <t>オン</t>
    </rPh>
    <rPh sb="4" eb="5">
      <t>ジ</t>
    </rPh>
    <rPh sb="5" eb="7">
      <t>ブンポウ</t>
    </rPh>
    <rPh sb="7" eb="9">
      <t>ジュウテン</t>
    </rPh>
    <phoneticPr fontId="1"/>
  </si>
  <si>
    <t>①マグネット棒（フィルター）の洗浄（金属粉の除去等）の確認及び標準サンプルのくっつき確認（ロット毎：製造ライン責任者）
②記録の確認（ロット毎：製造ライン責任者又は製造管理責任者）
③改善措置記録の確認（都度：品質管理責任者、製造管理責任者）
④マグネット棒（フィルター）の定期的な磁力検査（１回/年：品質管理責任者、製造管理責任者）
担当者：製造ライン責任者、製造管理責任者、品質管理責任者</t>
    <rPh sb="6" eb="7">
      <t>ボウ</t>
    </rPh>
    <rPh sb="15" eb="17">
      <t>センジョウ</t>
    </rPh>
    <rPh sb="18" eb="20">
      <t>キンゾク</t>
    </rPh>
    <rPh sb="20" eb="21">
      <t>フン</t>
    </rPh>
    <rPh sb="22" eb="24">
      <t>ジョキョ</t>
    </rPh>
    <rPh sb="24" eb="25">
      <t>ナド</t>
    </rPh>
    <rPh sb="27" eb="29">
      <t>カクニン</t>
    </rPh>
    <rPh sb="29" eb="30">
      <t>オヨ</t>
    </rPh>
    <rPh sb="31" eb="33">
      <t>ヒョウジュン</t>
    </rPh>
    <rPh sb="42" eb="44">
      <t>カクニン</t>
    </rPh>
    <rPh sb="48" eb="49">
      <t>ゴト</t>
    </rPh>
    <rPh sb="50" eb="52">
      <t>セイゾウ</t>
    </rPh>
    <rPh sb="55" eb="58">
      <t>セキニンシャ</t>
    </rPh>
    <rPh sb="61" eb="63">
      <t>キロク</t>
    </rPh>
    <rPh sb="64" eb="66">
      <t>カクニン</t>
    </rPh>
    <rPh sb="72" eb="74">
      <t>セイゾウ</t>
    </rPh>
    <rPh sb="77" eb="80">
      <t>セキニンシャ</t>
    </rPh>
    <rPh sb="80" eb="81">
      <t>マタ</t>
    </rPh>
    <rPh sb="82" eb="84">
      <t>セイゾウ</t>
    </rPh>
    <rPh sb="84" eb="86">
      <t>カンリ</t>
    </rPh>
    <rPh sb="86" eb="88">
      <t>セキニン</t>
    </rPh>
    <rPh sb="88" eb="89">
      <t>シャ</t>
    </rPh>
    <rPh sb="92" eb="94">
      <t>カイゼン</t>
    </rPh>
    <rPh sb="94" eb="96">
      <t>ソチ</t>
    </rPh>
    <rPh sb="96" eb="98">
      <t>キロク</t>
    </rPh>
    <rPh sb="99" eb="101">
      <t>カクニン</t>
    </rPh>
    <rPh sb="102" eb="104">
      <t>ツド</t>
    </rPh>
    <rPh sb="105" eb="107">
      <t>ヒンシツ</t>
    </rPh>
    <rPh sb="107" eb="109">
      <t>カンリ</t>
    </rPh>
    <rPh sb="109" eb="111">
      <t>セキニン</t>
    </rPh>
    <rPh sb="111" eb="112">
      <t>シャ</t>
    </rPh>
    <rPh sb="113" eb="115">
      <t>セイゾウ</t>
    </rPh>
    <rPh sb="115" eb="117">
      <t>カンリ</t>
    </rPh>
    <rPh sb="117" eb="119">
      <t>セキニン</t>
    </rPh>
    <rPh sb="119" eb="120">
      <t>シャ</t>
    </rPh>
    <rPh sb="128" eb="129">
      <t>ボウ</t>
    </rPh>
    <rPh sb="137" eb="140">
      <t>テイキテキ</t>
    </rPh>
    <rPh sb="141" eb="143">
      <t>ジリョク</t>
    </rPh>
    <rPh sb="143" eb="145">
      <t>ケンサ</t>
    </rPh>
    <rPh sb="151" eb="153">
      <t>ヒンシツ</t>
    </rPh>
    <rPh sb="153" eb="155">
      <t>カンリ</t>
    </rPh>
    <rPh sb="155" eb="157">
      <t>セキニン</t>
    </rPh>
    <rPh sb="157" eb="158">
      <t>シャ</t>
    </rPh>
    <rPh sb="159" eb="161">
      <t>セイゾウ</t>
    </rPh>
    <rPh sb="161" eb="163">
      <t>カンリ</t>
    </rPh>
    <rPh sb="163" eb="165">
      <t>セキニン</t>
    </rPh>
    <rPh sb="165" eb="166">
      <t>シャ</t>
    </rPh>
    <rPh sb="168" eb="171">
      <t>タントウシャ</t>
    </rPh>
    <rPh sb="172" eb="174">
      <t>セイゾウ</t>
    </rPh>
    <rPh sb="177" eb="180">
      <t>セキニンシャ</t>
    </rPh>
    <rPh sb="181" eb="183">
      <t>セイゾウ</t>
    </rPh>
    <rPh sb="183" eb="185">
      <t>カンリ</t>
    </rPh>
    <rPh sb="185" eb="187">
      <t>セキニン</t>
    </rPh>
    <rPh sb="187" eb="188">
      <t>シャ</t>
    </rPh>
    <rPh sb="189" eb="191">
      <t>ヒンシツ</t>
    </rPh>
    <rPh sb="191" eb="193">
      <t>カンリ</t>
    </rPh>
    <rPh sb="193" eb="195">
      <t>セキニン</t>
    </rPh>
    <rPh sb="195" eb="196">
      <t>シャ</t>
    </rPh>
    <phoneticPr fontId="1"/>
  </si>
  <si>
    <t>使用するハードカプセルについて、カプセル製造工程における食品衛生法上の適合性の確認が必要である。</t>
    <rPh sb="0" eb="2">
      <t>シヨウ</t>
    </rPh>
    <rPh sb="20" eb="24">
      <t>セイゾウコウテイ</t>
    </rPh>
    <rPh sb="28" eb="33">
      <t>ショクヒンエイセイホウ</t>
    </rPh>
    <rPh sb="33" eb="34">
      <t>ジョウ</t>
    </rPh>
    <rPh sb="35" eb="38">
      <t>テキゴウセイ</t>
    </rPh>
    <rPh sb="39" eb="41">
      <t>カクニン</t>
    </rPh>
    <rPh sb="42" eb="44">
      <t>ヒツヨウ</t>
    </rPh>
    <phoneticPr fontId="1"/>
  </si>
  <si>
    <t>ハードゼラチンカプセル</t>
    <phoneticPr fontId="1"/>
  </si>
  <si>
    <t>後工程19金属異物検査で排除できる</t>
    <rPh sb="0" eb="1">
      <t>ノチ</t>
    </rPh>
    <rPh sb="1" eb="3">
      <t>コウテイ</t>
    </rPh>
    <rPh sb="5" eb="7">
      <t>キンゾク</t>
    </rPh>
    <rPh sb="7" eb="9">
      <t>イブツ</t>
    </rPh>
    <rPh sb="9" eb="11">
      <t>ケンサ</t>
    </rPh>
    <rPh sb="12" eb="14">
      <t>ハイジョ</t>
    </rPh>
    <phoneticPr fontId="1"/>
  </si>
  <si>
    <t>保管（ハードゼラチンカプセル）</t>
    <rPh sb="0" eb="2">
      <t>ホカン</t>
    </rPh>
    <phoneticPr fontId="1"/>
  </si>
  <si>
    <t>〇〇エキス末、　××抽出物、結晶セルロース、ステアリン酸カルシウム、微粒二酸化ケイ素、食品製造用水、ハードゼラチンカプセル</t>
    <rPh sb="5" eb="6">
      <t>マツ</t>
    </rPh>
    <rPh sb="10" eb="12">
      <t>チュウシュツ</t>
    </rPh>
    <rPh sb="12" eb="13">
      <t>ブツ</t>
    </rPh>
    <rPh sb="14" eb="16">
      <t>ケッショウ</t>
    </rPh>
    <rPh sb="27" eb="28">
      <t>サン</t>
    </rPh>
    <rPh sb="34" eb="36">
      <t>ビリュウ</t>
    </rPh>
    <rPh sb="36" eb="39">
      <t>ニサンカ</t>
    </rPh>
    <rPh sb="41" eb="42">
      <t>ソ</t>
    </rPh>
    <rPh sb="43" eb="45">
      <t>ショクヒン</t>
    </rPh>
    <rPh sb="45" eb="47">
      <t>セイゾウ</t>
    </rPh>
    <rPh sb="47" eb="49">
      <t>ヨウスイ</t>
    </rPh>
    <phoneticPr fontId="1"/>
  </si>
  <si>
    <t>容器：ＰＥＴ、　キャップ：ＰＥ</t>
    <rPh sb="0" eb="2">
      <t>ヨウキ</t>
    </rPh>
    <phoneticPr fontId="1"/>
  </si>
  <si>
    <t>〇号ハードカプセル
水分活性：</t>
    <rPh sb="1" eb="2">
      <t>ゴウ</t>
    </rPh>
    <rPh sb="10" eb="12">
      <t>スイブン</t>
    </rPh>
    <rPh sb="12" eb="14">
      <t>カッセイ</t>
    </rPh>
    <phoneticPr fontId="1"/>
  </si>
  <si>
    <r>
      <t>混合</t>
    </r>
    <r>
      <rPr>
        <vertAlign val="superscript"/>
        <sz val="10"/>
        <rFont val="ＭＳ Ｐゴシック"/>
        <family val="3"/>
        <charset val="128"/>
        <scheme val="minor"/>
      </rPr>
      <t>*</t>
    </r>
    <rPh sb="0" eb="2">
      <t>コンゴウ</t>
    </rPh>
    <phoneticPr fontId="1"/>
  </si>
  <si>
    <r>
      <t>練合</t>
    </r>
    <r>
      <rPr>
        <vertAlign val="superscript"/>
        <sz val="10"/>
        <rFont val="ＭＳ Ｐゴシック"/>
        <family val="3"/>
        <charset val="128"/>
        <scheme val="minor"/>
      </rPr>
      <t>*</t>
    </r>
    <rPh sb="0" eb="1">
      <t>ネ</t>
    </rPh>
    <rPh sb="1" eb="2">
      <t>ゴウ</t>
    </rPh>
    <phoneticPr fontId="1"/>
  </si>
  <si>
    <t>後工程18金属異物検査で排除できる</t>
    <rPh sb="0" eb="1">
      <t>ノチ</t>
    </rPh>
    <rPh sb="1" eb="3">
      <t>コウテイ</t>
    </rPh>
    <rPh sb="5" eb="7">
      <t>キンゾク</t>
    </rPh>
    <rPh sb="7" eb="9">
      <t>イブツ</t>
    </rPh>
    <rPh sb="9" eb="11">
      <t>ケンサ</t>
    </rPh>
    <rPh sb="12" eb="14">
      <t>ハイジョ</t>
    </rPh>
    <phoneticPr fontId="1"/>
  </si>
  <si>
    <t>練合機の管理手順書等により破損が無いか確認するとともに、19金属異物検査で管理できる</t>
    <rPh sb="0" eb="2">
      <t>ネリアイ</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</si>
  <si>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乾燥機の管理手順書等により破損が無いか確認するとともに、19金属異物検査で管理できる</t>
    <rPh sb="0" eb="3">
      <t>カンソウキ</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</si>
  <si>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篩の管理手順書等により破損が無いか確認するとともに、19金属異物検査で管理できる</t>
    <rPh sb="0" eb="1">
      <t>フルイ</t>
    </rPh>
    <rPh sb="2" eb="4">
      <t>カンリ</t>
    </rPh>
    <rPh sb="4" eb="7">
      <t>テジュンショ</t>
    </rPh>
    <rPh sb="7" eb="8">
      <t>ナド</t>
    </rPh>
    <rPh sb="11" eb="13">
      <t>ハソン</t>
    </rPh>
    <rPh sb="14" eb="15">
      <t>ナ</t>
    </rPh>
    <rPh sb="17" eb="19">
      <t>カクニン</t>
    </rPh>
    <rPh sb="28" eb="30">
      <t>キンゾク</t>
    </rPh>
    <rPh sb="30" eb="32">
      <t>イブツ</t>
    </rPh>
    <rPh sb="32" eb="34">
      <t>ケンサ</t>
    </rPh>
    <rPh sb="35" eb="37">
      <t>カンリ</t>
    </rPh>
    <phoneticPr fontId="1"/>
  </si>
  <si>
    <t>混合機の管理手順書等により破損が無いか確認するとともに、19金属異物検査で管理できる</t>
    <rPh sb="0" eb="2">
      <t>コンゴウ</t>
    </rPh>
    <rPh sb="2" eb="3">
      <t>キ</t>
    </rPh>
    <rPh sb="4" eb="6">
      <t>カンリ</t>
    </rPh>
    <rPh sb="6" eb="9">
      <t>テジュンショ</t>
    </rPh>
    <rPh sb="9" eb="10">
      <t>ナド</t>
    </rPh>
    <rPh sb="13" eb="15">
      <t>ハソン</t>
    </rPh>
    <rPh sb="16" eb="17">
      <t>ナ</t>
    </rPh>
    <rPh sb="19" eb="21">
      <t>カクニン</t>
    </rPh>
    <rPh sb="30" eb="32">
      <t>キンゾク</t>
    </rPh>
    <rPh sb="32" eb="34">
      <t>イブツ</t>
    </rPh>
    <rPh sb="34" eb="36">
      <t>ケンサ</t>
    </rPh>
    <rPh sb="37" eb="39">
      <t>カンリ</t>
    </rPh>
    <phoneticPr fontId="1"/>
  </si>
  <si>
    <t>カプセル充填機の管理手順書等により破損が無いか確認するとともに、19金属異物検査で管理できる</t>
    <rPh sb="4" eb="6">
      <t>ジュウテン</t>
    </rPh>
    <rPh sb="6" eb="7">
      <t>キ</t>
    </rPh>
    <rPh sb="8" eb="10">
      <t>カンリ</t>
    </rPh>
    <rPh sb="10" eb="13">
      <t>テジュンショ</t>
    </rPh>
    <rPh sb="13" eb="14">
      <t>ナド</t>
    </rPh>
    <rPh sb="17" eb="19">
      <t>ハソン</t>
    </rPh>
    <rPh sb="20" eb="21">
      <t>ナ</t>
    </rPh>
    <rPh sb="23" eb="25">
      <t>カクニン</t>
    </rPh>
    <rPh sb="34" eb="36">
      <t>キンゾク</t>
    </rPh>
    <rPh sb="36" eb="38">
      <t>イブツ</t>
    </rPh>
    <rPh sb="38" eb="40">
      <t>ケンサ</t>
    </rPh>
    <rPh sb="41" eb="43">
      <t>カンリ</t>
    </rPh>
    <phoneticPr fontId="1"/>
  </si>
  <si>
    <t>11 秤量</t>
    <rPh sb="3" eb="5">
      <t>ヒョウリョウ</t>
    </rPh>
    <phoneticPr fontId="1"/>
  </si>
  <si>
    <t>18 カプセル充填</t>
    <rPh sb="7" eb="9">
      <t>ジュウテン</t>
    </rPh>
    <phoneticPr fontId="1"/>
  </si>
  <si>
    <t>19 金属異物検査</t>
    <rPh sb="3" eb="5">
      <t>キンゾク</t>
    </rPh>
    <rPh sb="5" eb="7">
      <t>イブツ</t>
    </rPh>
    <rPh sb="7" eb="9">
      <t>ケンサ</t>
    </rPh>
    <phoneticPr fontId="1"/>
  </si>
  <si>
    <t xml:space="preserve">
18</t>
    <phoneticPr fontId="1"/>
  </si>
  <si>
    <t xml:space="preserve">
カプセル充填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</si>
</sst>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4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14"/>
      <name val="ＭＳ Ｐゴシック"/>
      <family val="2"/>
      <charset val="128"/>
      <scheme val="minor"/>
    </font>
    <font>
      <b/>
      <sz val="20"/>
      <name val="ＭＳ Ｐゴシック"/>
      <family val="3"/>
      <charset val="128"/>
      <scheme val="minor"/>
    </font>
    <font>
      <b/>
      <sz val="11"/>
      <color rgb="FFFF0000"/>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
      <b/>
      <sz val="14"/>
      <color rgb="FFFF0000"/>
      <name val="ＭＳ Ｐゴシック"/>
      <family val="3"/>
      <charset val="128"/>
      <scheme val="minor"/>
    </font>
    <font>
      <sz val="12"/>
      <color rgb="FF000000"/>
      <name val="ＭＳ ゴシック"/>
      <family val="3"/>
      <charset val="128"/>
    </font>
    <font>
      <sz val="12"/>
      <color theme="1"/>
      <name val="ＭＳ ゴシック"/>
      <family val="3"/>
      <charset val="128"/>
    </font>
    <font>
      <strike/>
      <u/>
      <sz val="11"/>
      <name val="ＭＳ Ｐゴシック"/>
      <family val="3"/>
      <charset val="128"/>
      <scheme val="minor"/>
    </font>
    <font>
      <b/>
      <sz val="11"/>
      <color rgb="FF0070C0"/>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vertAlign val="superscript"/>
      <sz val="11"/>
      <name val="ＭＳ Ｐゴシック"/>
      <family val="3"/>
      <charset val="128"/>
      <scheme val="minor"/>
    </font>
    <font>
      <sz val="24"/>
      <name val="ＭＳ Ｐゴシック"/>
      <family val="2"/>
      <charset val="128"/>
      <scheme val="minor"/>
    </font>
    <font>
      <sz val="48"/>
      <name val="ＭＳ Ｐゴシック"/>
      <family val="3"/>
      <charset val="128"/>
      <scheme val="minor"/>
    </font>
    <font>
      <sz val="24"/>
      <name val="Century"/>
      <family val="1"/>
    </font>
    <font>
      <sz val="24"/>
      <name val="ＭＳ Ｐ明朝"/>
      <family val="1"/>
      <charset val="128"/>
    </font>
    <font>
      <sz val="18"/>
      <name val="ＭＳ Ｐゴシック"/>
      <family val="2"/>
      <charset val="128"/>
      <scheme val="minor"/>
    </font>
    <font>
      <sz val="18"/>
      <name val="ＭＳ Ｐゴシック"/>
      <family val="3"/>
      <charset val="128"/>
      <scheme val="minor"/>
    </font>
    <font>
      <sz val="14"/>
      <name val="ＭＳ Ｐゴシック"/>
      <family val="2"/>
      <charset val="128"/>
      <scheme val="minor"/>
    </font>
    <font>
      <vertAlign val="superscript"/>
      <sz val="11"/>
      <name val="ＭＳ Ｐゴシック"/>
      <family val="3"/>
      <charset val="128"/>
      <scheme val="minor"/>
    </font>
    <font>
      <b/>
      <sz val="18"/>
      <name val="ＭＳ Ｐゴシック"/>
      <family val="2"/>
      <charset val="128"/>
      <scheme val="minor"/>
    </font>
    <font>
      <sz val="20"/>
      <name val="ＭＳ Ｐゴシック"/>
      <family val="3"/>
      <charset val="128"/>
      <scheme val="minor"/>
    </font>
    <font>
      <b/>
      <sz val="16"/>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u/>
      <sz val="10"/>
      <name val="ＭＳ Ｐゴシック"/>
      <family val="3"/>
      <charset val="128"/>
      <scheme val="minor"/>
    </font>
    <font>
      <u/>
      <sz val="8"/>
      <name val="ＭＳ Ｐゴシック"/>
      <family val="3"/>
      <charset val="128"/>
      <scheme val="minor"/>
    </font>
    <font>
      <b/>
      <sz val="11"/>
      <name val="ＭＳ Ｐゴシック"/>
      <family val="2"/>
      <charset val="128"/>
      <scheme val="minor"/>
    </font>
    <font>
      <sz val="10"/>
      <color theme="1"/>
      <name val="ＭＳ Ｐゴシック"/>
      <family val="2"/>
      <charset val="128"/>
      <scheme val="minor"/>
    </font>
    <font>
      <b/>
      <sz val="18"/>
      <color theme="1"/>
      <name val="ＭＳ Ｐゴシック"/>
      <family val="3"/>
      <charset val="128"/>
      <scheme val="minor"/>
    </font>
    <font>
      <u/>
      <sz val="9"/>
      <name val="ＭＳ Ｐゴシック"/>
      <family val="3"/>
      <charset val="128"/>
      <scheme val="minor"/>
    </font>
    <font>
      <vertAlign val="superscript"/>
      <sz val="10"/>
      <name val="ＭＳ Ｐゴシック"/>
      <family val="3"/>
      <charset val="128"/>
      <scheme val="minor"/>
    </font>
    <font>
      <sz val="12"/>
      <name val="ＭＳ ゴシック"/>
      <family val="3"/>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top/>
      <bottom style="double">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diagonal/>
    </border>
    <border>
      <left/>
      <right/>
      <top style="dashed">
        <color indexed="64"/>
      </top>
      <bottom style="thin">
        <color indexed="64"/>
      </bottom>
      <diagonal/>
    </border>
  </borders>
  <cellStyleXfs count="2">
    <xf numFmtId="0" fontId="0" fillId="0" borderId="0">
      <alignment vertical="center"/>
    </xf>
    <xf numFmtId="6" fontId="39" fillId="0" borderId="0" applyFont="0" applyFill="0" applyBorder="0" applyAlignment="0" applyProtection="0">
      <alignment vertical="center"/>
    </xf>
  </cellStyleXfs>
  <cellXfs count="60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lignment vertical="center"/>
    </xf>
    <xf numFmtId="0" fontId="2" fillId="0" borderId="0" xfId="0" applyFont="1">
      <alignment vertical="center"/>
    </xf>
    <xf numFmtId="0" fontId="3" fillId="0" borderId="22"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center" vertical="center"/>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2" xfId="0" applyFont="1" applyBorder="1">
      <alignment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4" fillId="0" borderId="0" xfId="0" applyFont="1">
      <alignment vertical="center"/>
    </xf>
    <xf numFmtId="0" fontId="2" fillId="0" borderId="1" xfId="0" applyFont="1" applyBorder="1" applyAlignment="1">
      <alignment vertical="center" wrapText="1"/>
    </xf>
    <xf numFmtId="0" fontId="3" fillId="0" borderId="24" xfId="0" applyFont="1" applyBorder="1" applyAlignment="1">
      <alignment vertical="center" wrapText="1"/>
    </xf>
    <xf numFmtId="0" fontId="5"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lignment vertical="center"/>
    </xf>
    <xf numFmtId="0" fontId="3" fillId="0" borderId="24" xfId="0" applyFont="1" applyBorder="1">
      <alignment vertical="center"/>
    </xf>
    <xf numFmtId="176" fontId="2" fillId="0" borderId="1" xfId="0" applyNumberFormat="1" applyFont="1" applyBorder="1">
      <alignment vertical="center"/>
    </xf>
    <xf numFmtId="0" fontId="8" fillId="0" borderId="0" xfId="0" applyFont="1" applyAlignment="1">
      <alignment vertical="center" wrapText="1"/>
    </xf>
    <xf numFmtId="0" fontId="2" fillId="0" borderId="1" xfId="0" applyFont="1" applyBorder="1" applyAlignment="1">
      <alignment horizontal="right" vertical="center" wrapText="1"/>
    </xf>
    <xf numFmtId="0" fontId="6" fillId="0" borderId="0" xfId="0" applyFont="1" applyBorder="1" applyAlignment="1">
      <alignment vertical="center"/>
    </xf>
    <xf numFmtId="0" fontId="6" fillId="0" borderId="2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3" fillId="0" borderId="17" xfId="0" applyFont="1" applyBorder="1" applyAlignment="1">
      <alignment horizontal="center" vertical="center"/>
    </xf>
    <xf numFmtId="0" fontId="0" fillId="0" borderId="0" xfId="0"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49" fontId="2" fillId="0" borderId="1" xfId="0" applyNumberFormat="1" applyFont="1" applyBorder="1" applyAlignment="1">
      <alignment horizontal="center" vertical="center"/>
    </xf>
    <xf numFmtId="0" fontId="11" fillId="0" borderId="0" xfId="0" applyFont="1" applyAlignment="1">
      <alignment horizontal="left" vertical="center"/>
    </xf>
    <xf numFmtId="0" fontId="2" fillId="0" borderId="1" xfId="0" applyFont="1" applyFill="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vertical="center" wrapText="1"/>
    </xf>
    <xf numFmtId="0" fontId="3" fillId="0" borderId="2" xfId="0" applyFont="1" applyBorder="1" applyAlignment="1">
      <alignment horizontal="center" vertical="center" wrapText="1"/>
    </xf>
    <xf numFmtId="0" fontId="3" fillId="0" borderId="17" xfId="0" applyFont="1" applyBorder="1" applyAlignment="1">
      <alignment vertical="center"/>
    </xf>
    <xf numFmtId="0" fontId="3" fillId="0" borderId="9" xfId="0" applyFont="1" applyBorder="1">
      <alignment vertical="center"/>
    </xf>
    <xf numFmtId="0" fontId="12" fillId="0" borderId="0" xfId="0" applyFont="1" applyAlignment="1">
      <alignment vertical="center" wrapText="1"/>
    </xf>
    <xf numFmtId="49" fontId="8" fillId="0" borderId="0" xfId="0" applyNumberFormat="1" applyFont="1" applyBorder="1" applyAlignment="1">
      <alignment vertical="center" wrapText="1"/>
    </xf>
    <xf numFmtId="0" fontId="3" fillId="0" borderId="3"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2" xfId="0" applyFont="1" applyBorder="1">
      <alignment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17" xfId="0" applyFont="1" applyBorder="1" applyAlignment="1">
      <alignment vertical="center" wrapText="1"/>
    </xf>
    <xf numFmtId="0" fontId="3" fillId="0" borderId="18"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lignment vertical="center"/>
    </xf>
    <xf numFmtId="0" fontId="2" fillId="0" borderId="0" xfId="0" applyFont="1" applyAlignment="1">
      <alignment horizontal="right" vertical="top"/>
    </xf>
    <xf numFmtId="0" fontId="2" fillId="0" borderId="0" xfId="0" applyFont="1" applyAlignment="1">
      <alignmen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0" xfId="0" applyNumberFormat="1" applyFont="1" applyAlignment="1">
      <alignment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10" fillId="0" borderId="0" xfId="0" applyFont="1" applyAlignment="1">
      <alignment vertical="top"/>
    </xf>
    <xf numFmtId="0" fontId="4" fillId="0" borderId="0" xfId="0" applyFont="1" applyAlignment="1">
      <alignment vertical="top"/>
    </xf>
    <xf numFmtId="0" fontId="0" fillId="0" borderId="0" xfId="0" applyAlignment="1">
      <alignment vertical="top"/>
    </xf>
    <xf numFmtId="49" fontId="12" fillId="0" borderId="0" xfId="0" applyNumberFormat="1" applyFont="1" applyBorder="1" applyAlignment="1">
      <alignment vertical="center" wrapText="1"/>
    </xf>
    <xf numFmtId="0" fontId="3" fillId="0" borderId="0" xfId="0" applyFont="1" applyBorder="1" applyAlignment="1">
      <alignment vertical="center" wrapText="1"/>
    </xf>
    <xf numFmtId="0" fontId="6" fillId="0" borderId="1" xfId="0" applyFont="1" applyBorder="1" applyAlignment="1">
      <alignment horizontal="center" vertical="center"/>
    </xf>
    <xf numFmtId="0" fontId="5" fillId="0" borderId="0" xfId="0" applyFont="1">
      <alignment vertical="center"/>
    </xf>
    <xf numFmtId="0" fontId="14" fillId="0" borderId="0" xfId="0" applyFont="1">
      <alignment vertical="center"/>
    </xf>
    <xf numFmtId="0" fontId="13" fillId="0" borderId="0" xfId="0" applyFont="1">
      <alignment vertical="center"/>
    </xf>
    <xf numFmtId="0" fontId="8" fillId="0" borderId="0" xfId="0" applyFont="1" applyAlignment="1">
      <alignment horizontal="center" vertical="top"/>
    </xf>
    <xf numFmtId="0" fontId="0" fillId="0" borderId="45" xfId="0" applyBorder="1">
      <alignment vertical="center"/>
    </xf>
    <xf numFmtId="0" fontId="12" fillId="0" borderId="0" xfId="0" applyFont="1" applyBorder="1" applyAlignment="1">
      <alignment vertical="center" wrapText="1"/>
    </xf>
    <xf numFmtId="49" fontId="12" fillId="0" borderId="43" xfId="0" applyNumberFormat="1" applyFont="1" applyBorder="1" applyAlignment="1">
      <alignment vertical="center" wrapText="1"/>
    </xf>
    <xf numFmtId="0" fontId="3" fillId="0" borderId="18" xfId="0" applyFont="1" applyBorder="1" applyAlignment="1">
      <alignment horizontal="center" vertical="center"/>
    </xf>
    <xf numFmtId="0" fontId="15" fillId="0" borderId="0" xfId="0" applyFont="1">
      <alignment vertical="center"/>
    </xf>
    <xf numFmtId="0" fontId="16" fillId="0" borderId="0" xfId="0" applyFont="1" applyAlignment="1">
      <alignment vertical="top"/>
    </xf>
    <xf numFmtId="0" fontId="2" fillId="0" borderId="43" xfId="0" applyFont="1" applyBorder="1" applyAlignment="1">
      <alignment vertical="center" wrapText="1"/>
    </xf>
    <xf numFmtId="0" fontId="5" fillId="0" borderId="43" xfId="0" applyFont="1" applyBorder="1" applyAlignment="1">
      <alignment vertical="center" wrapText="1"/>
    </xf>
    <xf numFmtId="0" fontId="8" fillId="0" borderId="0" xfId="0" applyFont="1" applyAlignment="1">
      <alignment horizontal="right" vertical="top"/>
    </xf>
    <xf numFmtId="49" fontId="3" fillId="0" borderId="17"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3" fillId="0" borderId="5" xfId="0" applyNumberFormat="1" applyFont="1" applyBorder="1" applyAlignment="1">
      <alignment vertical="center" wrapText="1"/>
    </xf>
    <xf numFmtId="0" fontId="2" fillId="0" borderId="0" xfId="0" applyFont="1" applyAlignment="1">
      <alignment vertical="top" wrapText="1"/>
    </xf>
    <xf numFmtId="49" fontId="3" fillId="0" borderId="5" xfId="0" applyNumberFormat="1" applyFont="1" applyBorder="1" applyAlignment="1">
      <alignment horizontal="center" vertical="center" wrapText="1"/>
    </xf>
    <xf numFmtId="0" fontId="20" fillId="0" borderId="0" xfId="0" applyFont="1" applyAlignment="1">
      <alignment horizontal="left" vertical="center" indent="2"/>
    </xf>
    <xf numFmtId="0" fontId="21" fillId="0" borderId="0" xfId="0" applyFont="1" applyAlignment="1">
      <alignment horizontal="left" vertical="center" indent="2"/>
    </xf>
    <xf numFmtId="0" fontId="3" fillId="0" borderId="1" xfId="0" applyFont="1" applyBorder="1" applyAlignment="1">
      <alignment horizontal="center" vertical="center"/>
    </xf>
    <xf numFmtId="0" fontId="22" fillId="0" borderId="0" xfId="0" applyFont="1">
      <alignment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3" fillId="0" borderId="18" xfId="0" applyNumberFormat="1" applyFont="1" applyBorder="1" applyAlignment="1">
      <alignment vertical="center" wrapText="1"/>
    </xf>
    <xf numFmtId="0" fontId="3" fillId="0" borderId="52" xfId="0" applyFont="1" applyBorder="1" applyAlignment="1">
      <alignment horizontal="center" vertical="center"/>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0" fontId="5" fillId="0" borderId="0" xfId="0" applyFont="1" applyAlignment="1">
      <alignment vertical="top"/>
    </xf>
    <xf numFmtId="0" fontId="8" fillId="0" borderId="9" xfId="0" applyFont="1" applyBorder="1">
      <alignment vertical="center"/>
    </xf>
    <xf numFmtId="0" fontId="8" fillId="0" borderId="0" xfId="0" applyFont="1" applyBorder="1">
      <alignment vertical="center"/>
    </xf>
    <xf numFmtId="0" fontId="8" fillId="0" borderId="1" xfId="0" applyFont="1" applyBorder="1" applyAlignment="1">
      <alignment horizontal="center" vertical="center" wrapText="1"/>
    </xf>
    <xf numFmtId="0" fontId="3" fillId="0" borderId="9" xfId="0" applyFont="1" applyBorder="1" applyAlignment="1">
      <alignment vertical="center" wrapText="1"/>
    </xf>
    <xf numFmtId="0" fontId="8" fillId="0" borderId="9" xfId="0" applyFont="1" applyBorder="1" applyAlignment="1">
      <alignment horizontal="center" vertical="center" wrapText="1"/>
    </xf>
    <xf numFmtId="0" fontId="2" fillId="0" borderId="9" xfId="0" applyFont="1" applyBorder="1">
      <alignment vertical="center"/>
    </xf>
    <xf numFmtId="0" fontId="8" fillId="0" borderId="0" xfId="0" applyFont="1" applyAlignment="1">
      <alignment vertical="top" wrapText="1"/>
    </xf>
    <xf numFmtId="0" fontId="3" fillId="0" borderId="18" xfId="0" applyFont="1" applyBorder="1" applyAlignment="1">
      <alignment horizontal="center" vertical="center"/>
    </xf>
    <xf numFmtId="0" fontId="24" fillId="0" borderId="0" xfId="0" applyFont="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1" xfId="0" applyFont="1" applyFill="1" applyBorder="1" applyAlignment="1">
      <alignment horizontal="center" vertical="center"/>
    </xf>
    <xf numFmtId="49" fontId="8" fillId="0" borderId="1" xfId="0" applyNumberFormat="1" applyFont="1" applyBorder="1" applyAlignment="1">
      <alignment vertical="center" wrapText="1"/>
    </xf>
    <xf numFmtId="49" fontId="14" fillId="0" borderId="1" xfId="0" applyNumberFormat="1" applyFont="1" applyBorder="1" applyAlignment="1">
      <alignment vertical="center" wrapText="1"/>
    </xf>
    <xf numFmtId="0" fontId="17" fillId="0" borderId="18" xfId="0" applyFont="1" applyBorder="1" applyAlignment="1">
      <alignment vertical="center" wrapText="1"/>
    </xf>
    <xf numFmtId="0" fontId="8" fillId="0" borderId="1" xfId="0" applyFont="1" applyBorder="1" applyAlignment="1">
      <alignment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2" fillId="0" borderId="37" xfId="0" applyNumberFormat="1" applyFont="1" applyBorder="1" applyAlignment="1">
      <alignment vertical="center" wrapText="1"/>
    </xf>
    <xf numFmtId="49" fontId="3" fillId="0" borderId="37" xfId="0" applyNumberFormat="1" applyFont="1" applyBorder="1" applyAlignment="1">
      <alignment vertical="center" wrapText="1"/>
    </xf>
    <xf numFmtId="0" fontId="3" fillId="0" borderId="10" xfId="0" applyFont="1" applyBorder="1">
      <alignment vertical="center"/>
    </xf>
    <xf numFmtId="0" fontId="2" fillId="0" borderId="0" xfId="0" applyFont="1" applyAlignment="1">
      <alignment vertical="top" wrapTex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31" fillId="0" borderId="0" xfId="0" applyFont="1">
      <alignment vertical="center"/>
    </xf>
    <xf numFmtId="0" fontId="32" fillId="0" borderId="0" xfId="0" applyFont="1">
      <alignment vertical="center"/>
    </xf>
    <xf numFmtId="0" fontId="2" fillId="0" borderId="0" xfId="0" applyFont="1" applyAlignment="1">
      <alignment horizontal="left" vertical="top" wrapText="1"/>
    </xf>
    <xf numFmtId="0" fontId="2" fillId="0" borderId="0" xfId="0" applyFont="1" applyFill="1" applyBorder="1" applyAlignment="1">
      <alignment vertical="top" wrapText="1"/>
    </xf>
    <xf numFmtId="0" fontId="2" fillId="0" borderId="0" xfId="0" applyFont="1" applyAlignment="1">
      <alignment horizontal="center" vertical="top" wrapText="1"/>
    </xf>
    <xf numFmtId="0" fontId="2" fillId="0" borderId="0" xfId="0" applyFont="1" applyAlignment="1">
      <alignment vertical="top" wrapText="1"/>
    </xf>
    <xf numFmtId="0" fontId="5" fillId="0" borderId="0" xfId="0" applyFont="1" applyAlignment="1">
      <alignment vertical="center" wrapText="1"/>
    </xf>
    <xf numFmtId="0" fontId="8" fillId="0" borderId="9" xfId="0" applyFont="1" applyBorder="1">
      <alignment vertical="center"/>
    </xf>
    <xf numFmtId="0" fontId="8" fillId="0" borderId="0" xfId="0" applyFont="1">
      <alignment vertical="center"/>
    </xf>
    <xf numFmtId="0" fontId="3"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49" fontId="8" fillId="0" borderId="1" xfId="0" applyNumberFormat="1" applyFont="1" applyBorder="1" applyAlignment="1">
      <alignment horizontal="center" vertical="center" wrapText="1"/>
    </xf>
    <xf numFmtId="0" fontId="35" fillId="0" borderId="0" xfId="0" applyFont="1" applyAlignment="1">
      <alignment horizontal="left" vertical="center"/>
    </xf>
    <xf numFmtId="0" fontId="36" fillId="0" borderId="0" xfId="0" applyFont="1">
      <alignment vertical="center"/>
    </xf>
    <xf numFmtId="0" fontId="37" fillId="0" borderId="0" xfId="0" applyFont="1" applyAlignment="1">
      <alignment horizontal="left" vertical="center"/>
    </xf>
    <xf numFmtId="0" fontId="10" fillId="0" borderId="0" xfId="0" applyFont="1" applyAlignment="1">
      <alignment horizontal="left" vertical="center"/>
    </xf>
    <xf numFmtId="0" fontId="8" fillId="0" borderId="1" xfId="0" applyFont="1" applyBorder="1" applyAlignment="1">
      <alignment horizontal="right" vertical="center" wrapText="1"/>
    </xf>
    <xf numFmtId="0" fontId="8" fillId="0" borderId="1" xfId="0" applyFont="1" applyFill="1" applyBorder="1" applyAlignment="1">
      <alignment horizontal="center" vertical="center" wrapText="1"/>
    </xf>
    <xf numFmtId="176" fontId="2" fillId="0" borderId="1" xfId="0" applyNumberFormat="1"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0" xfId="0" applyFont="1" applyBorder="1" applyAlignment="1">
      <alignment horizontal="center" vertical="center"/>
    </xf>
    <xf numFmtId="0" fontId="17" fillId="0" borderId="0" xfId="0" applyFont="1">
      <alignment vertical="center"/>
    </xf>
    <xf numFmtId="0" fontId="17" fillId="0" borderId="0" xfId="0" applyFont="1" applyBorder="1" applyAlignment="1">
      <alignment horizontal="center" vertical="center"/>
    </xf>
    <xf numFmtId="0" fontId="7" fillId="0" borderId="0" xfId="0" applyFont="1" applyBorder="1" applyAlignment="1">
      <alignment vertical="center" wrapText="1"/>
    </xf>
    <xf numFmtId="0" fontId="14" fillId="0" borderId="0" xfId="0" applyFont="1" applyBorder="1" applyAlignment="1">
      <alignment horizontal="right" vertical="center"/>
    </xf>
    <xf numFmtId="0" fontId="2" fillId="0" borderId="0" xfId="0" applyFont="1" applyAlignment="1">
      <alignment vertical="center"/>
    </xf>
    <xf numFmtId="0" fontId="8" fillId="0" borderId="0" xfId="0" applyFont="1" applyBorder="1" applyAlignment="1">
      <alignment vertical="center" wrapText="1"/>
    </xf>
    <xf numFmtId="0" fontId="10" fillId="0" borderId="0" xfId="0" applyFont="1" applyBorder="1">
      <alignment vertical="center"/>
    </xf>
    <xf numFmtId="0" fontId="4" fillId="0" borderId="0" xfId="0" applyFont="1" applyBorder="1">
      <alignment vertical="center"/>
    </xf>
    <xf numFmtId="0" fontId="2" fillId="0" borderId="0" xfId="0" applyFont="1" applyBorder="1" applyAlignment="1">
      <alignment vertical="center" wrapText="1"/>
    </xf>
    <xf numFmtId="0" fontId="10" fillId="0" borderId="0" xfId="0" applyFont="1">
      <alignment vertical="center"/>
    </xf>
    <xf numFmtId="49" fontId="14" fillId="0" borderId="1" xfId="0" applyNumberFormat="1" applyFont="1" applyBorder="1" applyAlignment="1">
      <alignment horizontal="center" vertical="center"/>
    </xf>
    <xf numFmtId="49" fontId="3" fillId="0" borderId="0" xfId="0" applyNumberFormat="1" applyFont="1" applyAlignment="1">
      <alignment horizontal="center" vertical="center" wrapText="1"/>
    </xf>
    <xf numFmtId="49" fontId="3" fillId="0" borderId="25" xfId="0" applyNumberFormat="1" applyFont="1" applyBorder="1" applyAlignment="1">
      <alignment vertical="center" wrapText="1"/>
    </xf>
    <xf numFmtId="0" fontId="3" fillId="0" borderId="5" xfId="0" applyFont="1" applyBorder="1" applyAlignment="1">
      <alignment horizontal="left" vertical="center" wrapText="1"/>
    </xf>
    <xf numFmtId="0" fontId="38" fillId="0" borderId="0" xfId="0" applyFont="1">
      <alignment vertical="center"/>
    </xf>
    <xf numFmtId="0" fontId="14" fillId="0" borderId="0" xfId="0" applyFont="1" applyAlignment="1">
      <alignment horizontal="center" vertical="top"/>
    </xf>
    <xf numFmtId="0" fontId="2" fillId="0" borderId="45" xfId="0" applyFont="1" applyBorder="1">
      <alignment vertical="center"/>
    </xf>
    <xf numFmtId="0" fontId="3" fillId="0" borderId="56" xfId="0" applyFont="1" applyBorder="1" applyAlignment="1">
      <alignment vertical="center" wrapText="1"/>
    </xf>
    <xf numFmtId="0" fontId="3" fillId="0" borderId="57" xfId="0" applyFont="1" applyBorder="1" applyAlignment="1">
      <alignment vertical="center" wrapText="1"/>
    </xf>
    <xf numFmtId="0" fontId="17" fillId="0" borderId="5" xfId="0" applyFont="1" applyBorder="1" applyAlignment="1">
      <alignment horizontal="center" vertical="center" wrapText="1"/>
    </xf>
    <xf numFmtId="0" fontId="17" fillId="0" borderId="58" xfId="0" applyFont="1" applyBorder="1" applyAlignment="1">
      <alignment vertical="center" wrapText="1"/>
    </xf>
    <xf numFmtId="0" fontId="17" fillId="0" borderId="5" xfId="0" applyFont="1" applyBorder="1" applyAlignment="1">
      <alignment horizontal="center" vertical="center"/>
    </xf>
    <xf numFmtId="0" fontId="3" fillId="0" borderId="35" xfId="0" applyFont="1" applyBorder="1" applyAlignment="1">
      <alignment vertical="center" wrapText="1"/>
    </xf>
    <xf numFmtId="0" fontId="3" fillId="0" borderId="59" xfId="0" applyFont="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61" xfId="0" applyFont="1" applyBorder="1" applyAlignment="1">
      <alignment horizontal="center" vertical="center" wrapText="1"/>
    </xf>
    <xf numFmtId="0" fontId="3" fillId="0" borderId="3" xfId="0" applyFont="1" applyBorder="1">
      <alignment vertical="center"/>
    </xf>
    <xf numFmtId="0" fontId="3" fillId="0" borderId="18" xfId="0" applyFont="1" applyBorder="1">
      <alignment vertical="center"/>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4" xfId="0" applyFont="1" applyBorder="1">
      <alignment vertical="center"/>
    </xf>
    <xf numFmtId="0" fontId="3" fillId="0" borderId="65" xfId="0" applyFont="1" applyBorder="1" applyAlignment="1">
      <alignment vertical="center" wrapText="1"/>
    </xf>
    <xf numFmtId="0" fontId="3" fillId="0" borderId="65" xfId="0" applyFont="1" applyBorder="1" applyAlignment="1">
      <alignment horizontal="center" vertical="center"/>
    </xf>
    <xf numFmtId="0" fontId="3" fillId="0" borderId="36"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left" vertical="center" wrapText="1"/>
    </xf>
    <xf numFmtId="0" fontId="2" fillId="0" borderId="0" xfId="0" applyFont="1" applyFill="1" applyBorder="1" applyAlignment="1">
      <alignment vertical="center" wrapText="1"/>
    </xf>
    <xf numFmtId="0" fontId="2" fillId="0" borderId="0" xfId="0" applyFont="1" applyAlignment="1">
      <alignment vertical="top" wrapText="1"/>
    </xf>
    <xf numFmtId="0" fontId="9" fillId="0" borderId="0" xfId="0" applyFont="1" applyAlignment="1">
      <alignment horizontal="left" vertical="center" wrapText="1"/>
    </xf>
    <xf numFmtId="0" fontId="8" fillId="0" borderId="9" xfId="0" applyFont="1" applyBorder="1">
      <alignment vertical="center"/>
    </xf>
    <xf numFmtId="0" fontId="8" fillId="0" borderId="0" xfId="0" applyFont="1">
      <alignment vertical="center"/>
    </xf>
    <xf numFmtId="0" fontId="3" fillId="0" borderId="1" xfId="0" applyFont="1" applyBorder="1" applyAlignment="1">
      <alignment horizontal="center" vertical="center"/>
    </xf>
    <xf numFmtId="49" fontId="8" fillId="0" borderId="1" xfId="0" applyNumberFormat="1" applyFont="1" applyBorder="1" applyAlignment="1">
      <alignment horizontal="center" vertical="center"/>
    </xf>
    <xf numFmtId="0" fontId="3" fillId="0" borderId="24" xfId="0" applyFont="1" applyBorder="1" applyAlignment="1">
      <alignment horizontal="center" vertical="center"/>
    </xf>
    <xf numFmtId="0" fontId="3" fillId="0" borderId="3" xfId="0" applyFont="1" applyBorder="1" applyAlignment="1">
      <alignment horizontal="center" vertical="center"/>
    </xf>
    <xf numFmtId="49" fontId="8" fillId="0" borderId="1" xfId="0" applyNumberFormat="1" applyFont="1" applyBorder="1" applyAlignment="1">
      <alignment horizontal="center" vertical="center" wrapText="1"/>
    </xf>
    <xf numFmtId="0" fontId="2" fillId="0" borderId="0" xfId="0" applyFont="1" applyAlignment="1">
      <alignment horizontal="left" vertical="top" wrapText="1"/>
    </xf>
    <xf numFmtId="49" fontId="14" fillId="0" borderId="37" xfId="0" applyNumberFormat="1" applyFont="1" applyBorder="1" applyAlignment="1">
      <alignment vertical="center" wrapText="1"/>
    </xf>
    <xf numFmtId="0" fontId="2" fillId="0" borderId="1" xfId="0" applyFont="1" applyBorder="1">
      <alignment vertical="center"/>
    </xf>
    <xf numFmtId="0" fontId="4" fillId="0" borderId="1" xfId="0" applyFont="1" applyBorder="1" applyAlignment="1">
      <alignment vertical="center" wrapText="1"/>
    </xf>
    <xf numFmtId="0" fontId="16" fillId="0" borderId="0" xfId="0" applyFont="1">
      <alignment vertical="center"/>
    </xf>
    <xf numFmtId="0" fontId="40" fillId="0" borderId="0" xfId="0" applyFont="1" applyAlignment="1">
      <alignment horizontal="center" vertical="center" wrapText="1"/>
    </xf>
    <xf numFmtId="0" fontId="40" fillId="0" borderId="0" xfId="0" applyFont="1" applyBorder="1" applyAlignment="1">
      <alignment horizontal="center" vertical="center" wrapText="1"/>
    </xf>
    <xf numFmtId="0" fontId="3" fillId="0" borderId="1" xfId="0" applyFont="1" applyBorder="1" applyAlignment="1">
      <alignment horizontal="center" vertical="center" shrinkToFit="1"/>
    </xf>
    <xf numFmtId="49" fontId="2" fillId="0" borderId="37" xfId="0" applyNumberFormat="1" applyFont="1" applyBorder="1" applyAlignment="1">
      <alignment horizontal="center" vertical="center" wrapText="1"/>
    </xf>
    <xf numFmtId="0" fontId="42" fillId="0" borderId="1" xfId="0" applyFont="1" applyBorder="1" applyAlignment="1">
      <alignment horizontal="center" vertical="center"/>
    </xf>
    <xf numFmtId="0" fontId="2" fillId="0" borderId="0" xfId="0" applyFont="1" applyAlignment="1">
      <alignment vertical="top" wrapText="1"/>
    </xf>
    <xf numFmtId="0" fontId="2" fillId="0" borderId="9" xfId="0" applyFont="1" applyBorder="1" applyAlignment="1">
      <alignment vertical="center" wrapText="1"/>
    </xf>
    <xf numFmtId="0" fontId="5" fillId="0" borderId="0" xfId="0" applyFont="1" applyAlignment="1">
      <alignment vertical="center" wrapText="1"/>
    </xf>
    <xf numFmtId="0" fontId="8" fillId="0" borderId="9" xfId="0" applyFont="1" applyBorder="1">
      <alignment vertical="center"/>
    </xf>
    <xf numFmtId="0" fontId="3" fillId="0" borderId="1" xfId="0" applyFont="1" applyBorder="1" applyAlignment="1">
      <alignment horizontal="center" vertical="center"/>
    </xf>
    <xf numFmtId="49" fontId="8" fillId="0" borderId="1" xfId="0" applyNumberFormat="1" applyFont="1" applyBorder="1" applyAlignment="1">
      <alignment horizontal="center" vertical="center"/>
    </xf>
    <xf numFmtId="0" fontId="3" fillId="0" borderId="24" xfId="0" applyFont="1" applyBorder="1" applyAlignment="1">
      <alignment horizontal="center" vertical="center"/>
    </xf>
    <xf numFmtId="49" fontId="8"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center"/>
    </xf>
    <xf numFmtId="49" fontId="14" fillId="0" borderId="37" xfId="0" applyNumberFormat="1" applyFont="1" applyBorder="1" applyAlignment="1">
      <alignment vertical="center" wrapText="1"/>
    </xf>
    <xf numFmtId="0" fontId="2" fillId="0" borderId="1" xfId="0" applyFont="1" applyBorder="1" applyAlignment="1">
      <alignment horizontal="right" vertical="center"/>
    </xf>
    <xf numFmtId="0" fontId="9" fillId="0" borderId="43" xfId="0" applyFont="1" applyBorder="1" applyAlignment="1">
      <alignment horizontal="left" vertical="center" wrapText="1"/>
    </xf>
    <xf numFmtId="0" fontId="2" fillId="0" borderId="0" xfId="0" applyFont="1" applyBorder="1" applyAlignment="1">
      <alignment horizontal="center" vertical="center"/>
    </xf>
    <xf numFmtId="0" fontId="7" fillId="0" borderId="9" xfId="0" applyFont="1" applyBorder="1" applyAlignment="1">
      <alignment horizontal="center" vertical="center" wrapText="1"/>
    </xf>
    <xf numFmtId="0" fontId="3" fillId="0" borderId="34" xfId="0" applyFont="1" applyBorder="1">
      <alignment vertical="center"/>
    </xf>
    <xf numFmtId="0" fontId="6" fillId="0" borderId="1" xfId="0" applyFont="1" applyBorder="1" applyAlignment="1">
      <alignment vertical="center" shrinkToFit="1"/>
    </xf>
    <xf numFmtId="0" fontId="3" fillId="0" borderId="1" xfId="0" applyFont="1" applyBorder="1">
      <alignment vertical="center"/>
    </xf>
    <xf numFmtId="0" fontId="0" fillId="0" borderId="0" xfId="0" applyAlignment="1">
      <alignment horizontal="center" vertical="center" wrapText="1"/>
    </xf>
    <xf numFmtId="49" fontId="3" fillId="0" borderId="3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2" fillId="0" borderId="0" xfId="0" applyFont="1" applyAlignment="1">
      <alignment horizontal="center" vertical="center" wrapText="1"/>
    </xf>
    <xf numFmtId="0" fontId="43" fillId="0" borderId="0" xfId="0" applyFont="1" applyAlignment="1">
      <alignment horizontal="center" vertical="center"/>
    </xf>
    <xf numFmtId="49" fontId="8" fillId="0" borderId="37" xfId="0" applyNumberFormat="1"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10" xfId="0" applyFont="1" applyBorder="1" applyAlignment="1">
      <alignment vertical="center" wrapText="1"/>
    </xf>
    <xf numFmtId="0" fontId="6" fillId="0" borderId="24" xfId="0" applyFont="1" applyBorder="1" applyAlignment="1">
      <alignment vertical="center" wrapText="1"/>
    </xf>
    <xf numFmtId="0" fontId="2" fillId="0" borderId="3" xfId="0" applyFont="1" applyBorder="1" applyAlignment="1">
      <alignment vertical="center" wrapText="1"/>
    </xf>
    <xf numFmtId="0" fontId="8" fillId="0" borderId="26" xfId="0" applyFont="1" applyBorder="1" applyAlignment="1">
      <alignment vertical="center" wrapText="1"/>
    </xf>
    <xf numFmtId="0" fontId="2" fillId="0" borderId="35" xfId="0" applyFont="1" applyBorder="1" applyAlignment="1">
      <alignment vertical="center" wrapText="1"/>
    </xf>
    <xf numFmtId="0" fontId="4" fillId="0" borderId="0" xfId="0" applyFont="1" applyAlignment="1">
      <alignment vertical="center" wrapText="1"/>
    </xf>
    <xf numFmtId="176" fontId="2" fillId="0" borderId="1" xfId="0" applyNumberFormat="1" applyFont="1" applyBorder="1" applyAlignment="1">
      <alignment horizontal="right" vertical="center"/>
    </xf>
    <xf numFmtId="0" fontId="6" fillId="0" borderId="1" xfId="0" applyFont="1" applyBorder="1">
      <alignment vertical="center"/>
    </xf>
    <xf numFmtId="9" fontId="3" fillId="0" borderId="1" xfId="0" applyNumberFormat="1" applyFont="1" applyBorder="1" applyAlignment="1">
      <alignment horizontal="center" vertical="center" wrapText="1"/>
    </xf>
    <xf numFmtId="0" fontId="14" fillId="0" borderId="9" xfId="0" applyFont="1" applyBorder="1">
      <alignment vertical="center"/>
    </xf>
    <xf numFmtId="49" fontId="2" fillId="0" borderId="0" xfId="0" applyNumberFormat="1" applyFont="1">
      <alignment vertical="center"/>
    </xf>
    <xf numFmtId="49" fontId="3" fillId="0" borderId="37"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8" fillId="0" borderId="9" xfId="0" applyFont="1" applyBorder="1">
      <alignment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40"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8" fillId="0" borderId="9" xfId="0" applyFont="1" applyBorder="1" applyProtection="1">
      <alignment vertical="center"/>
      <protection locked="0"/>
    </xf>
    <xf numFmtId="49" fontId="8" fillId="0" borderId="1" xfId="0" applyNumberFormat="1" applyFont="1" applyBorder="1" applyAlignment="1" applyProtection="1">
      <alignment vertical="center" wrapText="1"/>
      <protection locked="0"/>
    </xf>
    <xf numFmtId="49" fontId="2" fillId="0" borderId="37" xfId="0" applyNumberFormat="1" applyFont="1" applyBorder="1" applyAlignment="1" applyProtection="1">
      <alignment horizontal="center" vertical="center" wrapText="1"/>
      <protection locked="0"/>
    </xf>
    <xf numFmtId="49" fontId="2" fillId="0" borderId="37" xfId="0" applyNumberFormat="1" applyFont="1" applyBorder="1" applyAlignment="1" applyProtection="1">
      <alignment vertical="center" wrapText="1"/>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49" fontId="3"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vertical="center" wrapText="1"/>
      <protection locked="0"/>
    </xf>
    <xf numFmtId="49" fontId="3" fillId="0" borderId="24" xfId="0" applyNumberFormat="1" applyFont="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3" fillId="0" borderId="10" xfId="0" applyFont="1" applyBorder="1" applyAlignment="1" applyProtection="1">
      <alignment vertical="center" wrapText="1"/>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2" xfId="0" applyFont="1" applyBorder="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3" fillId="0" borderId="3"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17" xfId="0" applyFont="1" applyBorder="1" applyAlignment="1" applyProtection="1">
      <alignment horizontal="center" vertical="center"/>
      <protection locked="0"/>
    </xf>
    <xf numFmtId="0" fontId="3" fillId="0" borderId="17" xfId="0" applyFont="1" applyBorder="1" applyProtection="1">
      <alignment vertical="center"/>
      <protection locked="0"/>
    </xf>
    <xf numFmtId="0" fontId="3" fillId="0" borderId="24" xfId="0" applyFont="1" applyBorder="1" applyAlignment="1" applyProtection="1">
      <alignment vertical="center" wrapText="1"/>
      <protection locked="0"/>
    </xf>
    <xf numFmtId="0" fontId="3" fillId="0" borderId="24" xfId="0" applyFont="1" applyBorder="1" applyAlignment="1" applyProtection="1">
      <alignment horizontal="center" vertical="center" wrapText="1"/>
      <protection locked="0"/>
    </xf>
    <xf numFmtId="0" fontId="3" fillId="0" borderId="24" xfId="0" applyFont="1" applyBorder="1" applyProtection="1">
      <alignment vertical="center"/>
      <protection locked="0"/>
    </xf>
    <xf numFmtId="0" fontId="17" fillId="0" borderId="17" xfId="0" applyFont="1" applyBorder="1" applyAlignment="1" applyProtection="1">
      <alignment vertical="center" wrapText="1"/>
      <protection locked="0"/>
    </xf>
    <xf numFmtId="0" fontId="3" fillId="0" borderId="66" xfId="0" applyFont="1" applyBorder="1" applyAlignment="1" applyProtection="1">
      <alignment horizontal="center" vertical="center"/>
      <protection locked="0"/>
    </xf>
    <xf numFmtId="0" fontId="3" fillId="0" borderId="18" xfId="0" applyFont="1" applyBorder="1" applyProtection="1">
      <alignment vertical="center"/>
      <protection locked="0"/>
    </xf>
    <xf numFmtId="0" fontId="3" fillId="0" borderId="52" xfId="0" applyFont="1" applyBorder="1" applyAlignment="1" applyProtection="1">
      <alignment horizontal="center" vertical="center"/>
      <protection locked="0"/>
    </xf>
    <xf numFmtId="0" fontId="3" fillId="0" borderId="52" xfId="0" applyFont="1" applyBorder="1" applyAlignment="1" applyProtection="1">
      <alignment vertical="center" wrapText="1"/>
      <protection locked="0"/>
    </xf>
    <xf numFmtId="0" fontId="3" fillId="0" borderId="52" xfId="0" applyFont="1" applyBorder="1" applyAlignment="1" applyProtection="1">
      <alignment horizontal="center" vertical="center" wrapText="1"/>
      <protection locked="0"/>
    </xf>
    <xf numFmtId="0" fontId="3" fillId="0" borderId="67" xfId="0" applyFont="1" applyBorder="1" applyAlignment="1" applyProtection="1">
      <alignment vertical="center" wrapText="1"/>
      <protection locked="0"/>
    </xf>
    <xf numFmtId="0" fontId="3" fillId="0" borderId="52" xfId="0" applyFont="1" applyBorder="1" applyProtection="1">
      <alignment vertical="center"/>
      <protection locked="0"/>
    </xf>
    <xf numFmtId="0" fontId="2" fillId="0" borderId="0" xfId="0" applyFont="1" applyAlignment="1">
      <alignment vertical="top" wrapText="1"/>
    </xf>
    <xf numFmtId="0" fontId="9" fillId="0" borderId="0" xfId="0" applyFont="1" applyAlignment="1">
      <alignment horizontal="left" vertical="center" wrapText="1"/>
    </xf>
    <xf numFmtId="0" fontId="8" fillId="0" borderId="9" xfId="0" applyFont="1" applyBorder="1">
      <alignment vertical="center"/>
    </xf>
    <xf numFmtId="0" fontId="8" fillId="0" borderId="0" xfId="0" applyFont="1">
      <alignment vertical="center"/>
    </xf>
    <xf numFmtId="0" fontId="3" fillId="0" borderId="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center"/>
    </xf>
    <xf numFmtId="6" fontId="2" fillId="0" borderId="0" xfId="1" applyFont="1" applyBorder="1" applyAlignment="1">
      <alignment horizontal="left" vertical="center"/>
    </xf>
    <xf numFmtId="49" fontId="8" fillId="0" borderId="37"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vertical="center" wrapText="1"/>
      <protection locked="0"/>
    </xf>
    <xf numFmtId="0" fontId="5" fillId="0" borderId="0" xfId="0" applyFont="1">
      <alignment vertical="center"/>
    </xf>
    <xf numFmtId="0" fontId="45" fillId="0" borderId="0" xfId="0" applyFont="1" applyAlignment="1">
      <alignment horizontal="center" vertical="center" wrapText="1"/>
    </xf>
    <xf numFmtId="0" fontId="14" fillId="0" borderId="0" xfId="0" applyFont="1" applyAlignment="1">
      <alignment horizontal="left" vertical="center" readingOrder="1"/>
    </xf>
    <xf numFmtId="0" fontId="5" fillId="0" borderId="0" xfId="0" applyFont="1" applyProtection="1">
      <alignment vertical="center"/>
      <protection locked="0"/>
    </xf>
    <xf numFmtId="0" fontId="8" fillId="0" borderId="0" xfId="0" applyFont="1" applyAlignment="1" applyProtection="1">
      <alignment vertical="center" wrapText="1"/>
      <protection locked="0"/>
    </xf>
    <xf numFmtId="49" fontId="2" fillId="0" borderId="0" xfId="0" applyNumberFormat="1" applyFont="1" applyProtection="1">
      <alignment vertical="center"/>
      <protection locked="0"/>
    </xf>
    <xf numFmtId="49" fontId="2" fillId="0" borderId="0" xfId="0" applyNumberFormat="1" applyFont="1" applyAlignment="1" applyProtection="1">
      <alignment vertical="center" wrapText="1"/>
      <protection locked="0"/>
    </xf>
    <xf numFmtId="0" fontId="5" fillId="0" borderId="51" xfId="0" applyFont="1" applyBorder="1" applyProtection="1">
      <alignment vertical="center"/>
      <protection locked="0"/>
    </xf>
    <xf numFmtId="0" fontId="2" fillId="0" borderId="45" xfId="0" applyFont="1" applyBorder="1" applyProtection="1">
      <alignment vertical="center"/>
      <protection locked="0"/>
    </xf>
    <xf numFmtId="0" fontId="2" fillId="0" borderId="0" xfId="0" applyFont="1" applyAlignment="1" applyProtection="1">
      <alignment horizontal="center" vertical="center"/>
      <protection locked="0"/>
    </xf>
    <xf numFmtId="0" fontId="47" fillId="0" borderId="0" xfId="0" applyFont="1" applyAlignment="1">
      <alignment horizontal="left" vertical="center" indent="2"/>
    </xf>
    <xf numFmtId="0" fontId="33" fillId="0" borderId="0" xfId="0" applyFont="1" applyAlignment="1">
      <alignment vertical="top" wrapText="1"/>
    </xf>
    <xf numFmtId="0" fontId="25" fillId="0" borderId="9" xfId="0" applyFont="1" applyBorder="1" applyAlignment="1">
      <alignment horizontal="left" vertical="center"/>
    </xf>
    <xf numFmtId="0" fontId="0" fillId="0" borderId="9" xfId="0" applyBorder="1" applyAlignment="1">
      <alignment horizontal="left" vertical="center"/>
    </xf>
    <xf numFmtId="0" fontId="8" fillId="0" borderId="0" xfId="0" applyFont="1" applyAlignment="1">
      <alignment horizontal="left" vertical="top" wrapText="1"/>
    </xf>
    <xf numFmtId="0" fontId="2" fillId="0" borderId="0" xfId="0" applyFont="1" applyAlignment="1">
      <alignment vertical="top" wrapText="1"/>
    </xf>
    <xf numFmtId="0" fontId="2" fillId="0" borderId="9" xfId="0" applyFont="1" applyBorder="1" applyAlignment="1">
      <alignment vertical="center" wrapText="1"/>
    </xf>
    <xf numFmtId="0" fontId="2" fillId="0" borderId="26" xfId="0" applyFont="1" applyBorder="1" applyAlignment="1">
      <alignment horizontal="left" vertical="center" wrapText="1"/>
    </xf>
    <xf numFmtId="0" fontId="2" fillId="0" borderId="33" xfId="0" applyFont="1" applyBorder="1" applyAlignment="1">
      <alignment horizontal="left" vertical="center" wrapText="1"/>
    </xf>
    <xf numFmtId="0" fontId="2" fillId="0" borderId="26" xfId="0" applyFont="1" applyBorder="1" applyAlignment="1">
      <alignment vertical="center" wrapText="1"/>
    </xf>
    <xf numFmtId="0" fontId="2" fillId="0" borderId="33" xfId="0" applyFont="1" applyBorder="1" applyAlignment="1">
      <alignment vertical="center" wrapText="1"/>
    </xf>
    <xf numFmtId="0" fontId="8" fillId="0" borderId="26" xfId="0" applyFont="1" applyBorder="1" applyAlignment="1">
      <alignment horizontal="center" vertical="center"/>
    </xf>
    <xf numFmtId="0" fontId="8" fillId="0" borderId="33" xfId="0" applyFont="1" applyBorder="1" applyAlignment="1">
      <alignment horizontal="center" vertical="center"/>
    </xf>
    <xf numFmtId="0" fontId="2" fillId="0" borderId="26" xfId="0" applyFont="1" applyBorder="1" applyAlignment="1">
      <alignment horizontal="center" vertical="center" wrapText="1"/>
    </xf>
    <xf numFmtId="0" fontId="2" fillId="0" borderId="33" xfId="0" applyFont="1" applyBorder="1" applyAlignment="1">
      <alignment horizontal="center" vertical="center" wrapText="1"/>
    </xf>
    <xf numFmtId="0" fontId="9" fillId="0" borderId="0" xfId="0" applyFont="1" applyAlignment="1">
      <alignment horizontal="left" vertical="center" wrapText="1"/>
    </xf>
    <xf numFmtId="0" fontId="8" fillId="0" borderId="46" xfId="0" applyFont="1" applyBorder="1" applyAlignment="1">
      <alignment horizontal="left" vertical="center" wrapText="1"/>
    </xf>
    <xf numFmtId="0" fontId="8" fillId="0" borderId="48" xfId="0" applyFont="1" applyBorder="1" applyAlignment="1">
      <alignment horizontal="left" vertical="center" wrapText="1"/>
    </xf>
    <xf numFmtId="0" fontId="5" fillId="0" borderId="0" xfId="0" applyFont="1" applyAlignment="1">
      <alignment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center" vertical="center" shrinkToFit="1"/>
    </xf>
    <xf numFmtId="0" fontId="3" fillId="0" borderId="33" xfId="0" applyFont="1" applyBorder="1" applyAlignment="1">
      <alignment horizontal="center" vertical="center" shrinkToFit="1"/>
    </xf>
    <xf numFmtId="0" fontId="2" fillId="0" borderId="23"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8" fillId="0" borderId="9" xfId="0" applyFont="1" applyBorder="1">
      <alignment vertical="center"/>
    </xf>
    <xf numFmtId="0" fontId="8" fillId="0" borderId="0" xfId="0" applyFont="1">
      <alignment vertical="center"/>
    </xf>
    <xf numFmtId="0" fontId="23" fillId="0" borderId="0" xfId="0" applyFont="1">
      <alignment vertical="center"/>
    </xf>
    <xf numFmtId="0" fontId="3" fillId="0" borderId="1" xfId="0" applyFont="1" applyBorder="1" applyAlignment="1">
      <alignment horizontal="center" vertical="center"/>
    </xf>
    <xf numFmtId="0" fontId="19" fillId="0" borderId="51" xfId="0"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vertical="top"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49" fontId="8"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49" fontId="8" fillId="0" borderId="37" xfId="0" applyNumberFormat="1" applyFont="1" applyBorder="1" applyAlignment="1">
      <alignment wrapText="1"/>
    </xf>
    <xf numFmtId="0" fontId="4" fillId="0" borderId="9" xfId="0" applyFont="1" applyBorder="1">
      <alignment vertical="center"/>
    </xf>
    <xf numFmtId="0" fontId="12" fillId="0" borderId="9" xfId="0" applyFont="1" applyBorder="1" applyAlignment="1">
      <alignment vertical="center" wrapText="1"/>
    </xf>
    <xf numFmtId="0" fontId="3" fillId="0" borderId="18" xfId="0" applyFont="1" applyBorder="1" applyAlignment="1">
      <alignment horizontal="center" vertical="top" wrapText="1"/>
    </xf>
    <xf numFmtId="0" fontId="3" fillId="0" borderId="53" xfId="0" applyFont="1" applyBorder="1" applyAlignment="1">
      <alignment horizontal="center" vertical="top"/>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8" fillId="0" borderId="0" xfId="0" applyFont="1" applyAlignment="1">
      <alignment vertical="top" wrapText="1"/>
    </xf>
    <xf numFmtId="0" fontId="2" fillId="0" borderId="13" xfId="0" applyFont="1" applyBorder="1" applyAlignment="1">
      <alignment horizontal="center" vertical="center"/>
    </xf>
    <xf numFmtId="49" fontId="2" fillId="0" borderId="1" xfId="0" applyNumberFormat="1" applyFont="1" applyBorder="1" applyAlignment="1">
      <alignment horizontal="center" vertical="center"/>
    </xf>
    <xf numFmtId="49" fontId="14" fillId="0" borderId="3" xfId="0" applyNumberFormat="1" applyFont="1" applyBorder="1" applyAlignment="1">
      <alignment horizontal="center"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3" fillId="0" borderId="18" xfId="0" applyFont="1" applyBorder="1" applyAlignment="1">
      <alignment horizontal="center" vertical="center"/>
    </xf>
    <xf numFmtId="0" fontId="3" fillId="0" borderId="24" xfId="0" applyFont="1" applyBorder="1" applyAlignment="1">
      <alignment horizontal="center" vertical="center"/>
    </xf>
    <xf numFmtId="49" fontId="8" fillId="0" borderId="37" xfId="0" applyNumberFormat="1"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3" fillId="0" borderId="17" xfId="0" applyFont="1" applyBorder="1" applyAlignment="1">
      <alignment horizontal="center" vertical="center"/>
    </xf>
    <xf numFmtId="0" fontId="10" fillId="0" borderId="51" xfId="0" applyFont="1" applyBorder="1" applyAlignment="1">
      <alignment vertical="top"/>
    </xf>
    <xf numFmtId="49" fontId="8" fillId="0" borderId="44" xfId="0" applyNumberFormat="1" applyFont="1" applyBorder="1" applyAlignment="1">
      <alignment vertical="center" wrapText="1"/>
    </xf>
    <xf numFmtId="49" fontId="8" fillId="0" borderId="43" xfId="0" applyNumberFormat="1" applyFont="1" applyBorder="1" applyAlignment="1">
      <alignment vertical="center" wrapText="1"/>
    </xf>
    <xf numFmtId="49" fontId="8" fillId="0" borderId="1" xfId="0" applyNumberFormat="1" applyFont="1" applyBorder="1" applyAlignment="1">
      <alignment horizontal="center" vertical="center" wrapText="1"/>
    </xf>
    <xf numFmtId="0" fontId="2" fillId="0" borderId="37" xfId="0" applyFont="1" applyBorder="1" applyAlignment="1">
      <alignment horizontal="left" vertical="center" wrapText="1"/>
    </xf>
    <xf numFmtId="0" fontId="2" fillId="0" borderId="0" xfId="0" applyFont="1" applyAlignment="1">
      <alignment horizontal="left" vertical="top" wrapText="1"/>
    </xf>
    <xf numFmtId="0" fontId="9" fillId="0" borderId="51" xfId="0" applyFont="1" applyBorder="1" applyAlignment="1">
      <alignment horizontal="left" vertical="center" wrapText="1"/>
    </xf>
    <xf numFmtId="0" fontId="12" fillId="0" borderId="48" xfId="0" applyFont="1" applyBorder="1" applyAlignment="1">
      <alignment horizontal="left" vertical="center" wrapText="1"/>
    </xf>
    <xf numFmtId="0" fontId="10" fillId="0" borderId="0" xfId="0" applyFont="1" applyAlignment="1">
      <alignment horizontal="left" vertical="center"/>
    </xf>
    <xf numFmtId="0" fontId="2" fillId="0" borderId="23"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3" fillId="0" borderId="24" xfId="0" applyFont="1" applyBorder="1" applyAlignment="1">
      <alignment horizontal="center" vertical="top"/>
    </xf>
    <xf numFmtId="0" fontId="5" fillId="0" borderId="51" xfId="0" applyFont="1" applyBorder="1" applyAlignment="1">
      <alignment vertical="top"/>
    </xf>
    <xf numFmtId="0" fontId="3" fillId="0" borderId="0" xfId="0" applyFont="1" applyAlignment="1">
      <alignmen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49" fontId="14" fillId="0" borderId="37" xfId="0" applyNumberFormat="1" applyFont="1" applyBorder="1" applyAlignment="1">
      <alignment vertical="center" wrapText="1"/>
    </xf>
    <xf numFmtId="0" fontId="10" fillId="0" borderId="0" xfId="0" applyFont="1" applyBorder="1">
      <alignment vertical="center"/>
    </xf>
    <xf numFmtId="49" fontId="14" fillId="0" borderId="1" xfId="0" applyNumberFormat="1" applyFont="1" applyBorder="1" applyAlignment="1">
      <alignment horizontal="center" vertical="center"/>
    </xf>
    <xf numFmtId="0" fontId="2" fillId="0" borderId="35" xfId="0" applyFont="1" applyBorder="1" applyAlignment="1">
      <alignment horizontal="center" vertical="top" wrapText="1"/>
    </xf>
    <xf numFmtId="0" fontId="2" fillId="0" borderId="34" xfId="0" applyFont="1" applyBorder="1" applyAlignment="1">
      <alignment horizontal="center" vertical="top"/>
    </xf>
    <xf numFmtId="0" fontId="2" fillId="0" borderId="36" xfId="0" applyFont="1" applyBorder="1" applyAlignment="1">
      <alignment horizontal="center" vertical="top"/>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2" fillId="0" borderId="30" xfId="0" applyFont="1" applyBorder="1" applyAlignment="1">
      <alignment horizontal="center" vertical="top" wrapText="1"/>
    </xf>
    <xf numFmtId="0" fontId="2" fillId="0" borderId="32" xfId="0" applyFont="1" applyBorder="1" applyAlignment="1">
      <alignment horizontal="center" vertical="top"/>
    </xf>
    <xf numFmtId="0" fontId="2" fillId="0" borderId="31" xfId="0" applyFont="1" applyBorder="1" applyAlignment="1">
      <alignment horizontal="center" vertical="top"/>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8" xfId="0" applyFont="1" applyBorder="1" applyAlignment="1">
      <alignment horizontal="center" vertical="center" wrapText="1"/>
    </xf>
    <xf numFmtId="49" fontId="8" fillId="0" borderId="46" xfId="0" applyNumberFormat="1" applyFont="1" applyBorder="1" applyAlignment="1">
      <alignment vertical="center" wrapText="1"/>
    </xf>
    <xf numFmtId="49" fontId="8" fillId="0" borderId="47" xfId="0" applyNumberFormat="1" applyFont="1" applyBorder="1" applyAlignment="1">
      <alignment vertical="center" wrapText="1"/>
    </xf>
    <xf numFmtId="0" fontId="16" fillId="0" borderId="0" xfId="0" applyFont="1" applyAlignment="1">
      <alignment vertical="center"/>
    </xf>
    <xf numFmtId="0" fontId="8" fillId="0" borderId="9"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25" xfId="0" applyFont="1" applyBorder="1" applyAlignment="1">
      <alignment horizontal="left" vertical="center"/>
    </xf>
    <xf numFmtId="0" fontId="2" fillId="0" borderId="33" xfId="0" applyFont="1" applyBorder="1" applyAlignment="1">
      <alignment horizontal="left" vertical="center"/>
    </xf>
    <xf numFmtId="0" fontId="8" fillId="0" borderId="23"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2" fillId="0" borderId="0" xfId="0" applyFont="1" applyAlignment="1">
      <alignment horizontal="left" vertical="center"/>
    </xf>
    <xf numFmtId="6" fontId="2" fillId="0" borderId="0" xfId="1" applyFont="1" applyBorder="1" applyAlignment="1">
      <alignment horizontal="left" vertical="center"/>
    </xf>
    <xf numFmtId="0" fontId="10" fillId="0" borderId="51" xfId="0" applyFont="1" applyBorder="1" applyAlignment="1">
      <alignment horizontal="left" vertical="top"/>
    </xf>
    <xf numFmtId="0" fontId="5" fillId="0" borderId="51" xfId="0" applyFont="1" applyBorder="1" applyAlignment="1">
      <alignment horizontal="left" vertical="top"/>
    </xf>
    <xf numFmtId="0" fontId="2" fillId="0" borderId="26"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49" fontId="2" fillId="0" borderId="34"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center" vertical="center" wrapText="1"/>
      <protection locked="0"/>
    </xf>
    <xf numFmtId="0" fontId="3" fillId="0" borderId="1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2" fillId="0" borderId="19"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49" fontId="8" fillId="0" borderId="26" xfId="0" applyNumberFormat="1" applyFont="1" applyBorder="1" applyAlignment="1" applyProtection="1">
      <alignment horizontal="center" vertical="center" wrapText="1"/>
      <protection locked="0"/>
    </xf>
    <xf numFmtId="49" fontId="8" fillId="0" borderId="33" xfId="0" applyNumberFormat="1" applyFont="1" applyBorder="1" applyAlignment="1" applyProtection="1">
      <alignment horizontal="center"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Protection="1">
      <alignment vertical="center"/>
      <protection locked="0"/>
    </xf>
    <xf numFmtId="49" fontId="8" fillId="0" borderId="26"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2" fillId="0" borderId="13" xfId="0" applyFont="1" applyBorder="1" applyAlignment="1" applyProtection="1">
      <alignment vertical="center" wrapText="1"/>
      <protection locked="0"/>
    </xf>
    <xf numFmtId="0" fontId="2" fillId="0" borderId="13" xfId="0" applyFont="1" applyBorder="1" applyProtection="1">
      <alignment vertical="center"/>
      <protection locked="0"/>
    </xf>
    <xf numFmtId="49" fontId="8" fillId="0" borderId="37" xfId="0" applyNumberFormat="1" applyFont="1" applyBorder="1" applyAlignment="1" applyProtection="1">
      <alignment vertical="center" wrapText="1"/>
      <protection locked="0"/>
    </xf>
    <xf numFmtId="49" fontId="8" fillId="0" borderId="1" xfId="0" applyNumberFormat="1" applyFont="1" applyBorder="1" applyAlignment="1" applyProtection="1">
      <alignment horizontal="center" vertical="center" wrapText="1"/>
      <protection locked="0"/>
    </xf>
    <xf numFmtId="49" fontId="8" fillId="0" borderId="48" xfId="0" applyNumberFormat="1" applyFont="1" applyBorder="1" applyAlignment="1">
      <alignment vertical="center" wrapText="1"/>
    </xf>
    <xf numFmtId="49" fontId="8" fillId="0" borderId="1" xfId="0" applyNumberFormat="1" applyFont="1" applyBorder="1" applyAlignment="1" applyProtection="1">
      <alignment horizontal="center" vertical="center"/>
      <protection locked="0"/>
    </xf>
    <xf numFmtId="0" fontId="2" fillId="0" borderId="26" xfId="0" applyFont="1" applyBorder="1">
      <alignment vertical="center"/>
    </xf>
    <xf numFmtId="0" fontId="2" fillId="0" borderId="33" xfId="0" applyFont="1" applyBorder="1">
      <alignment vertical="center"/>
    </xf>
    <xf numFmtId="0" fontId="16" fillId="0" borderId="0" xfId="0" applyFont="1" applyAlignment="1">
      <alignment vertical="center" wrapText="1"/>
    </xf>
    <xf numFmtId="0" fontId="2" fillId="0" borderId="23"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54" xfId="0" applyFont="1" applyBorder="1" applyAlignment="1">
      <alignment vertical="center" wrapText="1"/>
    </xf>
    <xf numFmtId="49" fontId="3" fillId="0" borderId="30"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44" fillId="0" borderId="0" xfId="0" applyFont="1" applyAlignment="1">
      <alignment horizontal="left" vertical="center"/>
    </xf>
    <xf numFmtId="0" fontId="8" fillId="0" borderId="47" xfId="0" applyFont="1" applyBorder="1" applyAlignment="1">
      <alignment horizontal="left" vertical="center" wrapText="1"/>
    </xf>
    <xf numFmtId="0" fontId="5" fillId="0" borderId="0" xfId="0" applyFo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50.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285750</xdr:colOff>
      <xdr:row>3</xdr:row>
      <xdr:rowOff>114300</xdr:rowOff>
    </xdr:from>
    <xdr:to>
      <xdr:col>7</xdr:col>
      <xdr:colOff>228600</xdr:colOff>
      <xdr:row>7</xdr:row>
      <xdr:rowOff>129540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2457450" y="1043940"/>
          <a:ext cx="2945130" cy="723900"/>
        </a:xfrm>
        <a:prstGeom prst="wedgeRectCallout">
          <a:avLst>
            <a:gd name="adj1" fmla="val 2506"/>
            <a:gd name="adj2" fmla="val 16579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baseline="0">
              <a:solidFill>
                <a:sysClr val="windowText" lastClr="000000"/>
              </a:solidFill>
              <a:latin typeface="+mn-lt"/>
              <a:ea typeface="+mn-ea"/>
              <a:cs typeface="+mn-cs"/>
            </a:rPr>
            <a:t>配合目的が有効成分の原材料：</a:t>
          </a:r>
          <a:endParaRPr lang="en-US" altLang="ja-JP" sz="1100" b="1" i="0" u="none" strike="noStrike" baseline="0">
            <a:solidFill>
              <a:sysClr val="windowText" lastClr="000000"/>
            </a:solidFill>
            <a:latin typeface="+mn-lt"/>
            <a:ea typeface="+mn-ea"/>
            <a:cs typeface="+mn-cs"/>
          </a:endParaRPr>
        </a:p>
        <a:p>
          <a:pPr algn="l"/>
          <a:r>
            <a:rPr lang="ja-JP" altLang="en-US" sz="1100" b="1"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1"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b="1">
            <a:solidFill>
              <a:sysClr val="windowText" lastClr="000000"/>
            </a:solidFill>
          </a:endParaRPr>
        </a:p>
      </xdr:txBody>
    </xdr:sp>
    <xdr:clientData/>
  </xdr:twoCellAnchor>
  <xdr:twoCellAnchor>
    <xdr:from>
      <xdr:col>0</xdr:col>
      <xdr:colOff>45720</xdr:colOff>
      <xdr:row>9</xdr:row>
      <xdr:rowOff>76200</xdr:rowOff>
    </xdr:from>
    <xdr:to>
      <xdr:col>6</xdr:col>
      <xdr:colOff>1905</xdr:colOff>
      <xdr:row>10</xdr:row>
      <xdr:rowOff>352425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720" y="1965960"/>
          <a:ext cx="4566285" cy="657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2838450</xdr:colOff>
      <xdr:row>8</xdr:row>
      <xdr:rowOff>133350</xdr:rowOff>
    </xdr:from>
    <xdr:to>
      <xdr:col>1</xdr:col>
      <xdr:colOff>4876799</xdr:colOff>
      <xdr:row>12</xdr:row>
      <xdr:rowOff>219075</xdr:rowOff>
    </xdr:to>
    <xdr:sp macro="" textlink="">
      <xdr:nvSpPr>
        <xdr:cNvPr id="8" name="角丸四角形吹き出し 7">
          <a:extLst>
            <a:ext uri="{FF2B5EF4-FFF2-40B4-BE49-F238E27FC236}">
              <a16:creationId xmlns:a16="http://schemas.microsoft.com/office/drawing/2014/main" id="{00000000-0008-0000-0A00-000008000000}"/>
            </a:ext>
          </a:extLst>
        </xdr:cNvPr>
        <xdr:cNvSpPr/>
      </xdr:nvSpPr>
      <xdr:spPr>
        <a:xfrm>
          <a:off x="4600575" y="1095375"/>
          <a:ext cx="2038349" cy="1000125"/>
        </a:xfrm>
        <a:prstGeom prst="wedgeRoundRectCallout">
          <a:avLst>
            <a:gd name="adj1" fmla="val -125962"/>
            <a:gd name="adj2" fmla="val -3314"/>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金属異物検査は金属検出機の他、Ｘ線異物検機等で行うことでもよい</a:t>
          </a:r>
          <a:endParaRPr kumimoji="1" lang="en-US" altLang="ja-JP" sz="1000">
            <a:solidFill>
              <a:sysClr val="windowText" lastClr="000000"/>
            </a:solidFill>
          </a:endParaRPr>
        </a:p>
      </xdr:txBody>
    </xdr:sp>
    <xdr:clientData/>
  </xdr:twoCellAnchor>
  <xdr:twoCellAnchor>
    <xdr:from>
      <xdr:col>1</xdr:col>
      <xdr:colOff>342900</xdr:colOff>
      <xdr:row>1</xdr:row>
      <xdr:rowOff>66675</xdr:rowOff>
    </xdr:from>
    <xdr:to>
      <xdr:col>1</xdr:col>
      <xdr:colOff>4959873</xdr:colOff>
      <xdr:row>4</xdr:row>
      <xdr:rowOff>43085</xdr:rowOff>
    </xdr:to>
    <xdr:grpSp>
      <xdr:nvGrpSpPr>
        <xdr:cNvPr id="13" name="グループ化 12">
          <a:extLst>
            <a:ext uri="{FF2B5EF4-FFF2-40B4-BE49-F238E27FC236}">
              <a16:creationId xmlns:a16="http://schemas.microsoft.com/office/drawing/2014/main" id="{00000000-0008-0000-0A00-00000D000000}"/>
            </a:ext>
          </a:extLst>
        </xdr:cNvPr>
        <xdr:cNvGrpSpPr/>
      </xdr:nvGrpSpPr>
      <xdr:grpSpPr>
        <a:xfrm>
          <a:off x="1781175" y="342900"/>
          <a:ext cx="4616973" cy="490760"/>
          <a:chOff x="1649051" y="2505075"/>
          <a:chExt cx="5093970" cy="498380"/>
        </a:xfrm>
      </xdr:grpSpPr>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8" name="テキスト ボックス 17">
            <a:extLst>
              <a:ext uri="{FF2B5EF4-FFF2-40B4-BE49-F238E27FC236}">
                <a16:creationId xmlns:a16="http://schemas.microsoft.com/office/drawing/2014/main" id="{00000000-0008-0000-0A00-000012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356233</xdr:colOff>
      <xdr:row>3</xdr:row>
      <xdr:rowOff>142875</xdr:rowOff>
    </xdr:from>
    <xdr:to>
      <xdr:col>7</xdr:col>
      <xdr:colOff>598169</xdr:colOff>
      <xdr:row>7</xdr:row>
      <xdr:rowOff>133350</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3642358" y="1095375"/>
          <a:ext cx="2708911" cy="790575"/>
        </a:xfrm>
        <a:prstGeom prst="wedgeRectCallout">
          <a:avLst>
            <a:gd name="adj1" fmla="val -35457"/>
            <a:gd name="adj2" fmla="val 12135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配合目的が有効成分の原材料：</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0</xdr:col>
      <xdr:colOff>142874</xdr:colOff>
      <xdr:row>9</xdr:row>
      <xdr:rowOff>28575</xdr:rowOff>
    </xdr:from>
    <xdr:to>
      <xdr:col>5</xdr:col>
      <xdr:colOff>876300</xdr:colOff>
      <xdr:row>10</xdr:row>
      <xdr:rowOff>0</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142874" y="2533650"/>
          <a:ext cx="4752976" cy="3524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xdr:colOff>
      <xdr:row>4</xdr:row>
      <xdr:rowOff>161926</xdr:rowOff>
    </xdr:from>
    <xdr:to>
      <xdr:col>0</xdr:col>
      <xdr:colOff>1533526</xdr:colOff>
      <xdr:row>8</xdr:row>
      <xdr:rowOff>85726</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2" y="2505076"/>
          <a:ext cx="1533524" cy="609600"/>
        </a:xfrm>
        <a:prstGeom prst="wedgeRoundRectCallout">
          <a:avLst>
            <a:gd name="adj1" fmla="val -21075"/>
            <a:gd name="adj2" fmla="val 158492"/>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原材料全てを記載すること。</a:t>
          </a:r>
          <a:endParaRPr kumimoji="1" lang="en-US" altLang="ja-JP" sz="1000">
            <a:solidFill>
              <a:sysClr val="windowText" lastClr="000000"/>
            </a:solidFill>
          </a:endParaRPr>
        </a:p>
      </xdr:txBody>
    </xdr:sp>
    <xdr:clientData/>
  </xdr:twoCellAnchor>
  <xdr:twoCellAnchor>
    <xdr:from>
      <xdr:col>1</xdr:col>
      <xdr:colOff>76201</xdr:colOff>
      <xdr:row>21</xdr:row>
      <xdr:rowOff>76201</xdr:rowOff>
    </xdr:from>
    <xdr:to>
      <xdr:col>1</xdr:col>
      <xdr:colOff>1743075</xdr:colOff>
      <xdr:row>25</xdr:row>
      <xdr:rowOff>133351</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2324101" y="7353301"/>
          <a:ext cx="1666874" cy="742950"/>
        </a:xfrm>
        <a:prstGeom prst="wedgeRoundRectCallout">
          <a:avLst>
            <a:gd name="adj1" fmla="val -62878"/>
            <a:gd name="adj2" fmla="val -443131"/>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使用基準のある添加物名及びその使用基準を記載すること。</a:t>
          </a:r>
          <a:endParaRPr kumimoji="1" lang="en-US" altLang="ja-JP" sz="1000">
            <a:solidFill>
              <a:sysClr val="windowText" lastClr="000000"/>
            </a:solidFill>
          </a:endParaRPr>
        </a:p>
      </xdr:txBody>
    </xdr:sp>
    <xdr:clientData/>
  </xdr:twoCellAnchor>
  <xdr:twoCellAnchor>
    <xdr:from>
      <xdr:col>0</xdr:col>
      <xdr:colOff>0</xdr:colOff>
      <xdr:row>21</xdr:row>
      <xdr:rowOff>95250</xdr:rowOff>
    </xdr:from>
    <xdr:to>
      <xdr:col>0</xdr:col>
      <xdr:colOff>2038350</xdr:colOff>
      <xdr:row>27</xdr:row>
      <xdr:rowOff>9525</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0" y="7372350"/>
          <a:ext cx="2038350" cy="942975"/>
        </a:xfrm>
        <a:prstGeom prst="wedgeRoundRectCallout">
          <a:avLst>
            <a:gd name="adj1" fmla="val -16364"/>
            <a:gd name="adj2" fmla="val -264163"/>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水分活性又は水分等を測定できる場合は記載する。数値によっては微生物の増殖等を考慮する必要はなくなる。</a:t>
          </a:r>
          <a:endParaRPr kumimoji="1" lang="en-US" altLang="ja-JP" sz="1000">
            <a:solidFill>
              <a:sysClr val="windowText" lastClr="000000"/>
            </a:solidFill>
          </a:endParaRPr>
        </a:p>
      </xdr:txBody>
    </xdr:sp>
    <xdr:clientData/>
  </xdr:twoCellAnchor>
  <xdr:twoCellAnchor>
    <xdr:from>
      <xdr:col>0</xdr:col>
      <xdr:colOff>1713765</xdr:colOff>
      <xdr:row>4</xdr:row>
      <xdr:rowOff>114300</xdr:rowOff>
    </xdr:from>
    <xdr:to>
      <xdr:col>1</xdr:col>
      <xdr:colOff>4294118</xdr:colOff>
      <xdr:row>7</xdr:row>
      <xdr:rowOff>140240</xdr:rowOff>
    </xdr:to>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1713765" y="2457450"/>
          <a:ext cx="4828253" cy="540290"/>
          <a:chOff x="1659024" y="2512305"/>
          <a:chExt cx="5461900" cy="491150"/>
        </a:xfrm>
      </xdr:grpSpPr>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1659855"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342900</xdr:colOff>
      <xdr:row>18</xdr:row>
      <xdr:rowOff>38100</xdr:rowOff>
    </xdr:from>
    <xdr:to>
      <xdr:col>4</xdr:col>
      <xdr:colOff>342900</xdr:colOff>
      <xdr:row>19</xdr:row>
      <xdr:rowOff>95250</xdr:rowOff>
    </xdr:to>
    <xdr:cxnSp macro="">
      <xdr:nvCxnSpPr>
        <xdr:cNvPr id="2" name="直線矢印コネクタ 1">
          <a:extLst>
            <a:ext uri="{FF2B5EF4-FFF2-40B4-BE49-F238E27FC236}">
              <a16:creationId xmlns:a16="http://schemas.microsoft.com/office/drawing/2014/main" id="{00000000-0008-0000-0D00-000002000000}"/>
            </a:ext>
          </a:extLst>
        </xdr:cNvPr>
        <xdr:cNvCxnSpPr/>
      </xdr:nvCxnSpPr>
      <xdr:spPr>
        <a:xfrm>
          <a:off x="2219325" y="3371850"/>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19</xdr:row>
      <xdr:rowOff>95250</xdr:rowOff>
    </xdr:from>
    <xdr:to>
      <xdr:col>4</xdr:col>
      <xdr:colOff>285750</xdr:colOff>
      <xdr:row>19</xdr:row>
      <xdr:rowOff>95250</xdr:rowOff>
    </xdr:to>
    <xdr:cxnSp macro="">
      <xdr:nvCxnSpPr>
        <xdr:cNvPr id="3" name="直線矢印コネクタ 2">
          <a:extLst>
            <a:ext uri="{FF2B5EF4-FFF2-40B4-BE49-F238E27FC236}">
              <a16:creationId xmlns:a16="http://schemas.microsoft.com/office/drawing/2014/main" id="{00000000-0008-0000-0D00-000003000000}"/>
            </a:ext>
          </a:extLst>
        </xdr:cNvPr>
        <xdr:cNvCxnSpPr/>
      </xdr:nvCxnSpPr>
      <xdr:spPr>
        <a:xfrm flipH="1">
          <a:off x="1743075" y="3600450"/>
          <a:ext cx="4191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18</xdr:row>
      <xdr:rowOff>19050</xdr:rowOff>
    </xdr:from>
    <xdr:to>
      <xdr:col>2</xdr:col>
      <xdr:colOff>571500</xdr:colOff>
      <xdr:row>19</xdr:row>
      <xdr:rowOff>0</xdr:rowOff>
    </xdr:to>
    <xdr:cxnSp macro="">
      <xdr:nvCxnSpPr>
        <xdr:cNvPr id="4" name="直線矢印コネクタ 3">
          <a:extLst>
            <a:ext uri="{FF2B5EF4-FFF2-40B4-BE49-F238E27FC236}">
              <a16:creationId xmlns:a16="http://schemas.microsoft.com/office/drawing/2014/main" id="{00000000-0008-0000-0D00-000004000000}"/>
            </a:ext>
          </a:extLst>
        </xdr:cNvPr>
        <xdr:cNvCxnSpPr/>
      </xdr:nvCxnSpPr>
      <xdr:spPr>
        <a:xfrm>
          <a:off x="1085850" y="335280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20</xdr:row>
      <xdr:rowOff>9525</xdr:rowOff>
    </xdr:from>
    <xdr:to>
      <xdr:col>2</xdr:col>
      <xdr:colOff>571500</xdr:colOff>
      <xdr:row>20</xdr:row>
      <xdr:rowOff>142875</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a:xfrm>
          <a:off x="1085850" y="36861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22</xdr:row>
      <xdr:rowOff>19050</xdr:rowOff>
    </xdr:from>
    <xdr:to>
      <xdr:col>2</xdr:col>
      <xdr:colOff>561975</xdr:colOff>
      <xdr:row>22</xdr:row>
      <xdr:rowOff>152400</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a:off x="1076325" y="40386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24</xdr:row>
      <xdr:rowOff>28575</xdr:rowOff>
    </xdr:from>
    <xdr:to>
      <xdr:col>2</xdr:col>
      <xdr:colOff>561975</xdr:colOff>
      <xdr:row>24</xdr:row>
      <xdr:rowOff>161925</xdr:rowOff>
    </xdr:to>
    <xdr:cxnSp macro="">
      <xdr:nvCxnSpPr>
        <xdr:cNvPr id="7" name="直線矢印コネクタ 6">
          <a:extLst>
            <a:ext uri="{FF2B5EF4-FFF2-40B4-BE49-F238E27FC236}">
              <a16:creationId xmlns:a16="http://schemas.microsoft.com/office/drawing/2014/main" id="{00000000-0008-0000-0D00-000007000000}"/>
            </a:ext>
          </a:extLst>
        </xdr:cNvPr>
        <xdr:cNvCxnSpPr/>
      </xdr:nvCxnSpPr>
      <xdr:spPr>
        <a:xfrm>
          <a:off x="1076325" y="4391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26</xdr:row>
      <xdr:rowOff>28575</xdr:rowOff>
    </xdr:from>
    <xdr:to>
      <xdr:col>2</xdr:col>
      <xdr:colOff>561975</xdr:colOff>
      <xdr:row>26</xdr:row>
      <xdr:rowOff>161925</xdr:rowOff>
    </xdr:to>
    <xdr:cxnSp macro="">
      <xdr:nvCxnSpPr>
        <xdr:cNvPr id="8" name="直線矢印コネクタ 7">
          <a:extLst>
            <a:ext uri="{FF2B5EF4-FFF2-40B4-BE49-F238E27FC236}">
              <a16:creationId xmlns:a16="http://schemas.microsoft.com/office/drawing/2014/main" id="{00000000-0008-0000-0D00-000008000000}"/>
            </a:ext>
          </a:extLst>
        </xdr:cNvPr>
        <xdr:cNvCxnSpPr/>
      </xdr:nvCxnSpPr>
      <xdr:spPr>
        <a:xfrm>
          <a:off x="1076325" y="47339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619125</xdr:colOff>
      <xdr:row>11</xdr:row>
      <xdr:rowOff>171450</xdr:rowOff>
    </xdr:from>
    <xdr:to>
      <xdr:col>2</xdr:col>
      <xdr:colOff>619125</xdr:colOff>
      <xdr:row>13</xdr:row>
      <xdr:rowOff>38100</xdr:rowOff>
    </xdr:to>
    <xdr:cxnSp macro="">
      <xdr:nvCxnSpPr>
        <xdr:cNvPr id="9" name="直線矢印コネクタ 8">
          <a:extLst>
            <a:ext uri="{FF2B5EF4-FFF2-40B4-BE49-F238E27FC236}">
              <a16:creationId xmlns:a16="http://schemas.microsoft.com/office/drawing/2014/main" id="{00000000-0008-0000-0D00-000009000000}"/>
            </a:ext>
          </a:extLst>
        </xdr:cNvPr>
        <xdr:cNvCxnSpPr/>
      </xdr:nvCxnSpPr>
      <xdr:spPr>
        <a:xfrm>
          <a:off x="1133475" y="2286000"/>
          <a:ext cx="0" cy="21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600075</xdr:colOff>
      <xdr:row>16</xdr:row>
      <xdr:rowOff>28575</xdr:rowOff>
    </xdr:from>
    <xdr:to>
      <xdr:col>2</xdr:col>
      <xdr:colOff>600075</xdr:colOff>
      <xdr:row>16</xdr:row>
      <xdr:rowOff>161925</xdr:rowOff>
    </xdr:to>
    <xdr:cxnSp macro="">
      <xdr:nvCxnSpPr>
        <xdr:cNvPr id="10" name="直線矢印コネクタ 9">
          <a:extLst>
            <a:ext uri="{FF2B5EF4-FFF2-40B4-BE49-F238E27FC236}">
              <a16:creationId xmlns:a16="http://schemas.microsoft.com/office/drawing/2014/main" id="{00000000-0008-0000-0D00-00000A000000}"/>
            </a:ext>
          </a:extLst>
        </xdr:cNvPr>
        <xdr:cNvCxnSpPr/>
      </xdr:nvCxnSpPr>
      <xdr:spPr>
        <a:xfrm>
          <a:off x="1114425" y="30099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361950</xdr:colOff>
      <xdr:row>10</xdr:row>
      <xdr:rowOff>19050</xdr:rowOff>
    </xdr:from>
    <xdr:to>
      <xdr:col>6</xdr:col>
      <xdr:colOff>361950</xdr:colOff>
      <xdr:row>11</xdr:row>
      <xdr:rowOff>28575</xdr:rowOff>
    </xdr:to>
    <xdr:cxnSp macro="">
      <xdr:nvCxnSpPr>
        <xdr:cNvPr id="11" name="直線矢印コネクタ 10">
          <a:extLst>
            <a:ext uri="{FF2B5EF4-FFF2-40B4-BE49-F238E27FC236}">
              <a16:creationId xmlns:a16="http://schemas.microsoft.com/office/drawing/2014/main" id="{00000000-0008-0000-0D00-00000B000000}"/>
            </a:ext>
          </a:extLst>
        </xdr:cNvPr>
        <xdr:cNvCxnSpPr/>
      </xdr:nvCxnSpPr>
      <xdr:spPr>
        <a:xfrm>
          <a:off x="3105150"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342900</xdr:colOff>
      <xdr:row>12</xdr:row>
      <xdr:rowOff>19050</xdr:rowOff>
    </xdr:from>
    <xdr:to>
      <xdr:col>6</xdr:col>
      <xdr:colOff>342900</xdr:colOff>
      <xdr:row>38</xdr:row>
      <xdr:rowOff>76200</xdr:rowOff>
    </xdr:to>
    <xdr:cxnSp macro="">
      <xdr:nvCxnSpPr>
        <xdr:cNvPr id="12" name="直線矢印コネクタ 11">
          <a:extLst>
            <a:ext uri="{FF2B5EF4-FFF2-40B4-BE49-F238E27FC236}">
              <a16:creationId xmlns:a16="http://schemas.microsoft.com/office/drawing/2014/main" id="{00000000-0008-0000-0D00-00000C000000}"/>
            </a:ext>
          </a:extLst>
        </xdr:cNvPr>
        <xdr:cNvCxnSpPr/>
      </xdr:nvCxnSpPr>
      <xdr:spPr>
        <a:xfrm>
          <a:off x="3086100" y="2314575"/>
          <a:ext cx="0" cy="4524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342900</xdr:colOff>
      <xdr:row>12</xdr:row>
      <xdr:rowOff>0</xdr:rowOff>
    </xdr:from>
    <xdr:to>
      <xdr:col>8</xdr:col>
      <xdr:colOff>342900</xdr:colOff>
      <xdr:row>38</xdr:row>
      <xdr:rowOff>85725</xdr:rowOff>
    </xdr:to>
    <xdr:cxnSp macro="">
      <xdr:nvCxnSpPr>
        <xdr:cNvPr id="13" name="直線矢印コネクタ 12">
          <a:extLst>
            <a:ext uri="{FF2B5EF4-FFF2-40B4-BE49-F238E27FC236}">
              <a16:creationId xmlns:a16="http://schemas.microsoft.com/office/drawing/2014/main" id="{00000000-0008-0000-0D00-00000D000000}"/>
            </a:ext>
          </a:extLst>
        </xdr:cNvPr>
        <xdr:cNvCxnSpPr/>
      </xdr:nvCxnSpPr>
      <xdr:spPr>
        <a:xfrm>
          <a:off x="4000500" y="2295525"/>
          <a:ext cx="0" cy="4552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28</xdr:row>
      <xdr:rowOff>19050</xdr:rowOff>
    </xdr:from>
    <xdr:to>
      <xdr:col>2</xdr:col>
      <xdr:colOff>561975</xdr:colOff>
      <xdr:row>28</xdr:row>
      <xdr:rowOff>152400</xdr:rowOff>
    </xdr:to>
    <xdr:cxnSp macro="">
      <xdr:nvCxnSpPr>
        <xdr:cNvPr id="14" name="直線矢印コネクタ 13">
          <a:extLst>
            <a:ext uri="{FF2B5EF4-FFF2-40B4-BE49-F238E27FC236}">
              <a16:creationId xmlns:a16="http://schemas.microsoft.com/office/drawing/2014/main" id="{00000000-0008-0000-0D00-00000E000000}"/>
            </a:ext>
          </a:extLst>
        </xdr:cNvPr>
        <xdr:cNvCxnSpPr/>
      </xdr:nvCxnSpPr>
      <xdr:spPr>
        <a:xfrm>
          <a:off x="1076325" y="50673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581025</xdr:colOff>
      <xdr:row>30</xdr:row>
      <xdr:rowOff>19050</xdr:rowOff>
    </xdr:from>
    <xdr:to>
      <xdr:col>2</xdr:col>
      <xdr:colOff>581025</xdr:colOff>
      <xdr:row>31</xdr:row>
      <xdr:rowOff>0</xdr:rowOff>
    </xdr:to>
    <xdr:cxnSp macro="">
      <xdr:nvCxnSpPr>
        <xdr:cNvPr id="15" name="直線矢印コネクタ 14">
          <a:extLst>
            <a:ext uri="{FF2B5EF4-FFF2-40B4-BE49-F238E27FC236}">
              <a16:creationId xmlns:a16="http://schemas.microsoft.com/office/drawing/2014/main" id="{00000000-0008-0000-0D00-00000F000000}"/>
            </a:ext>
          </a:extLst>
        </xdr:cNvPr>
        <xdr:cNvCxnSpPr/>
      </xdr:nvCxnSpPr>
      <xdr:spPr>
        <a:xfrm>
          <a:off x="1095375" y="541020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552450</xdr:colOff>
      <xdr:row>32</xdr:row>
      <xdr:rowOff>0</xdr:rowOff>
    </xdr:from>
    <xdr:to>
      <xdr:col>2</xdr:col>
      <xdr:colOff>552450</xdr:colOff>
      <xdr:row>32</xdr:row>
      <xdr:rowOff>133350</xdr:rowOff>
    </xdr:to>
    <xdr:cxnSp macro="">
      <xdr:nvCxnSpPr>
        <xdr:cNvPr id="16" name="直線矢印コネクタ 15">
          <a:extLst>
            <a:ext uri="{FF2B5EF4-FFF2-40B4-BE49-F238E27FC236}">
              <a16:creationId xmlns:a16="http://schemas.microsoft.com/office/drawing/2014/main" id="{00000000-0008-0000-0D00-000010000000}"/>
            </a:ext>
          </a:extLst>
        </xdr:cNvPr>
        <xdr:cNvCxnSpPr/>
      </xdr:nvCxnSpPr>
      <xdr:spPr>
        <a:xfrm>
          <a:off x="1066800" y="5734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542925</xdr:colOff>
      <xdr:row>34</xdr:row>
      <xdr:rowOff>9525</xdr:rowOff>
    </xdr:from>
    <xdr:to>
      <xdr:col>2</xdr:col>
      <xdr:colOff>542925</xdr:colOff>
      <xdr:row>36</xdr:row>
      <xdr:rowOff>9525</xdr:rowOff>
    </xdr:to>
    <xdr:cxnSp macro="">
      <xdr:nvCxnSpPr>
        <xdr:cNvPr id="17" name="直線矢印コネクタ 16">
          <a:extLst>
            <a:ext uri="{FF2B5EF4-FFF2-40B4-BE49-F238E27FC236}">
              <a16:creationId xmlns:a16="http://schemas.microsoft.com/office/drawing/2014/main" id="{00000000-0008-0000-0D00-000011000000}"/>
            </a:ext>
          </a:extLst>
        </xdr:cNvPr>
        <xdr:cNvCxnSpPr/>
      </xdr:nvCxnSpPr>
      <xdr:spPr>
        <a:xfrm>
          <a:off x="1057275" y="6086475"/>
          <a:ext cx="0" cy="342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37</xdr:row>
      <xdr:rowOff>19050</xdr:rowOff>
    </xdr:from>
    <xdr:to>
      <xdr:col>2</xdr:col>
      <xdr:colOff>561975</xdr:colOff>
      <xdr:row>37</xdr:row>
      <xdr:rowOff>152400</xdr:rowOff>
    </xdr:to>
    <xdr:cxnSp macro="">
      <xdr:nvCxnSpPr>
        <xdr:cNvPr id="18" name="直線矢印コネクタ 17">
          <a:extLst>
            <a:ext uri="{FF2B5EF4-FFF2-40B4-BE49-F238E27FC236}">
              <a16:creationId xmlns:a16="http://schemas.microsoft.com/office/drawing/2014/main" id="{00000000-0008-0000-0D00-000012000000}"/>
            </a:ext>
          </a:extLst>
        </xdr:cNvPr>
        <xdr:cNvCxnSpPr/>
      </xdr:nvCxnSpPr>
      <xdr:spPr>
        <a:xfrm>
          <a:off x="1076325" y="66103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39</xdr:row>
      <xdr:rowOff>19050</xdr:rowOff>
    </xdr:from>
    <xdr:to>
      <xdr:col>2</xdr:col>
      <xdr:colOff>571500</xdr:colOff>
      <xdr:row>39</xdr:row>
      <xdr:rowOff>152400</xdr:rowOff>
    </xdr:to>
    <xdr:cxnSp macro="">
      <xdr:nvCxnSpPr>
        <xdr:cNvPr id="19" name="直線矢印コネクタ 18">
          <a:extLst>
            <a:ext uri="{FF2B5EF4-FFF2-40B4-BE49-F238E27FC236}">
              <a16:creationId xmlns:a16="http://schemas.microsoft.com/office/drawing/2014/main" id="{00000000-0008-0000-0D00-000013000000}"/>
            </a:ext>
          </a:extLst>
        </xdr:cNvPr>
        <xdr:cNvCxnSpPr/>
      </xdr:nvCxnSpPr>
      <xdr:spPr>
        <a:xfrm>
          <a:off x="1085850" y="6953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581025</xdr:colOff>
      <xdr:row>43</xdr:row>
      <xdr:rowOff>0</xdr:rowOff>
    </xdr:from>
    <xdr:to>
      <xdr:col>2</xdr:col>
      <xdr:colOff>581025</xdr:colOff>
      <xdr:row>43</xdr:row>
      <xdr:rowOff>133350</xdr:rowOff>
    </xdr:to>
    <xdr:cxnSp macro="">
      <xdr:nvCxnSpPr>
        <xdr:cNvPr id="20" name="直線矢印コネクタ 19">
          <a:extLst>
            <a:ext uri="{FF2B5EF4-FFF2-40B4-BE49-F238E27FC236}">
              <a16:creationId xmlns:a16="http://schemas.microsoft.com/office/drawing/2014/main" id="{00000000-0008-0000-0D00-000014000000}"/>
            </a:ext>
          </a:extLst>
        </xdr:cNvPr>
        <xdr:cNvCxnSpPr/>
      </xdr:nvCxnSpPr>
      <xdr:spPr>
        <a:xfrm>
          <a:off x="1095375" y="76200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371475</xdr:colOff>
      <xdr:row>12</xdr:row>
      <xdr:rowOff>9525</xdr:rowOff>
    </xdr:from>
    <xdr:to>
      <xdr:col>10</xdr:col>
      <xdr:colOff>371475</xdr:colOff>
      <xdr:row>48</xdr:row>
      <xdr:rowOff>114300</xdr:rowOff>
    </xdr:to>
    <xdr:cxnSp macro="">
      <xdr:nvCxnSpPr>
        <xdr:cNvPr id="21" name="直線矢印コネクタ 20">
          <a:extLst>
            <a:ext uri="{FF2B5EF4-FFF2-40B4-BE49-F238E27FC236}">
              <a16:creationId xmlns:a16="http://schemas.microsoft.com/office/drawing/2014/main" id="{00000000-0008-0000-0D00-000015000000}"/>
            </a:ext>
          </a:extLst>
        </xdr:cNvPr>
        <xdr:cNvCxnSpPr/>
      </xdr:nvCxnSpPr>
      <xdr:spPr>
        <a:xfrm>
          <a:off x="4943475" y="2305050"/>
          <a:ext cx="0" cy="6296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276225</xdr:colOff>
      <xdr:row>12</xdr:row>
      <xdr:rowOff>0</xdr:rowOff>
    </xdr:from>
    <xdr:to>
      <xdr:col>12</xdr:col>
      <xdr:colOff>276225</xdr:colOff>
      <xdr:row>51</xdr:row>
      <xdr:rowOff>104775</xdr:rowOff>
    </xdr:to>
    <xdr:cxnSp macro="">
      <xdr:nvCxnSpPr>
        <xdr:cNvPr id="22" name="直線矢印コネクタ 21">
          <a:extLst>
            <a:ext uri="{FF2B5EF4-FFF2-40B4-BE49-F238E27FC236}">
              <a16:creationId xmlns:a16="http://schemas.microsoft.com/office/drawing/2014/main" id="{00000000-0008-0000-0D00-000016000000}"/>
            </a:ext>
          </a:extLst>
        </xdr:cNvPr>
        <xdr:cNvCxnSpPr/>
      </xdr:nvCxnSpPr>
      <xdr:spPr>
        <a:xfrm>
          <a:off x="5724525" y="2295525"/>
          <a:ext cx="0" cy="6810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257175</xdr:colOff>
      <xdr:row>12</xdr:row>
      <xdr:rowOff>19050</xdr:rowOff>
    </xdr:from>
    <xdr:to>
      <xdr:col>14</xdr:col>
      <xdr:colOff>257175</xdr:colOff>
      <xdr:row>53</xdr:row>
      <xdr:rowOff>85725</xdr:rowOff>
    </xdr:to>
    <xdr:cxnSp macro="">
      <xdr:nvCxnSpPr>
        <xdr:cNvPr id="23" name="直線矢印コネクタ 22">
          <a:extLst>
            <a:ext uri="{FF2B5EF4-FFF2-40B4-BE49-F238E27FC236}">
              <a16:creationId xmlns:a16="http://schemas.microsoft.com/office/drawing/2014/main" id="{00000000-0008-0000-0D00-000017000000}"/>
            </a:ext>
          </a:extLst>
        </xdr:cNvPr>
        <xdr:cNvCxnSpPr/>
      </xdr:nvCxnSpPr>
      <xdr:spPr>
        <a:xfrm>
          <a:off x="6534150" y="2314575"/>
          <a:ext cx="0" cy="7115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48</xdr:row>
      <xdr:rowOff>85725</xdr:rowOff>
    </xdr:from>
    <xdr:to>
      <xdr:col>10</xdr:col>
      <xdr:colOff>361950</xdr:colOff>
      <xdr:row>48</xdr:row>
      <xdr:rowOff>85725</xdr:rowOff>
    </xdr:to>
    <xdr:cxnSp macro="">
      <xdr:nvCxnSpPr>
        <xdr:cNvPr id="24" name="直線矢印コネクタ 23">
          <a:extLst>
            <a:ext uri="{FF2B5EF4-FFF2-40B4-BE49-F238E27FC236}">
              <a16:creationId xmlns:a16="http://schemas.microsoft.com/office/drawing/2014/main" id="{00000000-0008-0000-0D00-000018000000}"/>
            </a:ext>
          </a:extLst>
        </xdr:cNvPr>
        <xdr:cNvCxnSpPr/>
      </xdr:nvCxnSpPr>
      <xdr:spPr>
        <a:xfrm flipH="1">
          <a:off x="1714501" y="8572500"/>
          <a:ext cx="32194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28576</xdr:colOff>
      <xdr:row>38</xdr:row>
      <xdr:rowOff>104775</xdr:rowOff>
    </xdr:from>
    <xdr:to>
      <xdr:col>8</xdr:col>
      <xdr:colOff>419100</xdr:colOff>
      <xdr:row>38</xdr:row>
      <xdr:rowOff>104775</xdr:rowOff>
    </xdr:to>
    <xdr:cxnSp macro="">
      <xdr:nvCxnSpPr>
        <xdr:cNvPr id="25" name="直線矢印コネクタ 24">
          <a:extLst>
            <a:ext uri="{FF2B5EF4-FFF2-40B4-BE49-F238E27FC236}">
              <a16:creationId xmlns:a16="http://schemas.microsoft.com/office/drawing/2014/main" id="{00000000-0008-0000-0D00-000019000000}"/>
            </a:ext>
          </a:extLst>
        </xdr:cNvPr>
        <xdr:cNvCxnSpPr/>
      </xdr:nvCxnSpPr>
      <xdr:spPr>
        <a:xfrm flipH="1">
          <a:off x="1743076" y="6867525"/>
          <a:ext cx="23336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28578</xdr:colOff>
      <xdr:row>53</xdr:row>
      <xdr:rowOff>85725</xdr:rowOff>
    </xdr:from>
    <xdr:to>
      <xdr:col>14</xdr:col>
      <xdr:colOff>276225</xdr:colOff>
      <xdr:row>53</xdr:row>
      <xdr:rowOff>85725</xdr:rowOff>
    </xdr:to>
    <xdr:cxnSp macro="">
      <xdr:nvCxnSpPr>
        <xdr:cNvPr id="26" name="直線矢印コネクタ 25">
          <a:extLst>
            <a:ext uri="{FF2B5EF4-FFF2-40B4-BE49-F238E27FC236}">
              <a16:creationId xmlns:a16="http://schemas.microsoft.com/office/drawing/2014/main" id="{00000000-0008-0000-0D00-00001A000000}"/>
            </a:ext>
          </a:extLst>
        </xdr:cNvPr>
        <xdr:cNvCxnSpPr/>
      </xdr:nvCxnSpPr>
      <xdr:spPr>
        <a:xfrm flipH="1">
          <a:off x="1743078" y="9429750"/>
          <a:ext cx="481012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9527</xdr:colOff>
      <xdr:row>51</xdr:row>
      <xdr:rowOff>104775</xdr:rowOff>
    </xdr:from>
    <xdr:to>
      <xdr:col>12</xdr:col>
      <xdr:colOff>257175</xdr:colOff>
      <xdr:row>51</xdr:row>
      <xdr:rowOff>104775</xdr:rowOff>
    </xdr:to>
    <xdr:cxnSp macro="">
      <xdr:nvCxnSpPr>
        <xdr:cNvPr id="27" name="直線矢印コネクタ 26">
          <a:extLst>
            <a:ext uri="{FF2B5EF4-FFF2-40B4-BE49-F238E27FC236}">
              <a16:creationId xmlns:a16="http://schemas.microsoft.com/office/drawing/2014/main" id="{00000000-0008-0000-0D00-00001B000000}"/>
            </a:ext>
          </a:extLst>
        </xdr:cNvPr>
        <xdr:cNvCxnSpPr/>
      </xdr:nvCxnSpPr>
      <xdr:spPr>
        <a:xfrm flipH="1">
          <a:off x="1724027" y="9105900"/>
          <a:ext cx="398144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45</xdr:row>
      <xdr:rowOff>19050</xdr:rowOff>
    </xdr:from>
    <xdr:to>
      <xdr:col>2</xdr:col>
      <xdr:colOff>571500</xdr:colOff>
      <xdr:row>45</xdr:row>
      <xdr:rowOff>152400</xdr:rowOff>
    </xdr:to>
    <xdr:cxnSp macro="">
      <xdr:nvCxnSpPr>
        <xdr:cNvPr id="28" name="直線矢印コネクタ 27">
          <a:extLst>
            <a:ext uri="{FF2B5EF4-FFF2-40B4-BE49-F238E27FC236}">
              <a16:creationId xmlns:a16="http://schemas.microsoft.com/office/drawing/2014/main" id="{00000000-0008-0000-0D00-00001C000000}"/>
            </a:ext>
          </a:extLst>
        </xdr:cNvPr>
        <xdr:cNvCxnSpPr/>
      </xdr:nvCxnSpPr>
      <xdr:spPr>
        <a:xfrm>
          <a:off x="1085850" y="79819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600075</xdr:colOff>
      <xdr:row>14</xdr:row>
      <xdr:rowOff>47625</xdr:rowOff>
    </xdr:from>
    <xdr:to>
      <xdr:col>2</xdr:col>
      <xdr:colOff>600075</xdr:colOff>
      <xdr:row>15</xdr:row>
      <xdr:rowOff>9525</xdr:rowOff>
    </xdr:to>
    <xdr:cxnSp macro="">
      <xdr:nvCxnSpPr>
        <xdr:cNvPr id="29" name="直線矢印コネクタ 28">
          <a:extLst>
            <a:ext uri="{FF2B5EF4-FFF2-40B4-BE49-F238E27FC236}">
              <a16:creationId xmlns:a16="http://schemas.microsoft.com/office/drawing/2014/main" id="{00000000-0008-0000-0D00-00001D000000}"/>
            </a:ext>
          </a:extLst>
        </xdr:cNvPr>
        <xdr:cNvCxnSpPr/>
      </xdr:nvCxnSpPr>
      <xdr:spPr>
        <a:xfrm>
          <a:off x="1114425" y="2686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49</xdr:row>
      <xdr:rowOff>9525</xdr:rowOff>
    </xdr:from>
    <xdr:to>
      <xdr:col>2</xdr:col>
      <xdr:colOff>571500</xdr:colOff>
      <xdr:row>50</xdr:row>
      <xdr:rowOff>152400</xdr:rowOff>
    </xdr:to>
    <xdr:cxnSp macro="">
      <xdr:nvCxnSpPr>
        <xdr:cNvPr id="30" name="直線矢印コネクタ 29">
          <a:extLst>
            <a:ext uri="{FF2B5EF4-FFF2-40B4-BE49-F238E27FC236}">
              <a16:creationId xmlns:a16="http://schemas.microsoft.com/office/drawing/2014/main" id="{00000000-0008-0000-0D00-00001E000000}"/>
            </a:ext>
          </a:extLst>
        </xdr:cNvPr>
        <xdr:cNvCxnSpPr/>
      </xdr:nvCxnSpPr>
      <xdr:spPr>
        <a:xfrm>
          <a:off x="1085850" y="8667750"/>
          <a:ext cx="0" cy="314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590550</xdr:colOff>
      <xdr:row>52</xdr:row>
      <xdr:rowOff>19050</xdr:rowOff>
    </xdr:from>
    <xdr:to>
      <xdr:col>2</xdr:col>
      <xdr:colOff>590550</xdr:colOff>
      <xdr:row>52</xdr:row>
      <xdr:rowOff>152400</xdr:rowOff>
    </xdr:to>
    <xdr:cxnSp macro="">
      <xdr:nvCxnSpPr>
        <xdr:cNvPr id="31" name="直線矢印コネクタ 30">
          <a:extLst>
            <a:ext uri="{FF2B5EF4-FFF2-40B4-BE49-F238E27FC236}">
              <a16:creationId xmlns:a16="http://schemas.microsoft.com/office/drawing/2014/main" id="{00000000-0008-0000-0D00-00001F000000}"/>
            </a:ext>
          </a:extLst>
        </xdr:cNvPr>
        <xdr:cNvCxnSpPr/>
      </xdr:nvCxnSpPr>
      <xdr:spPr>
        <a:xfrm>
          <a:off x="1104900" y="91916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552450</xdr:colOff>
      <xdr:row>54</xdr:row>
      <xdr:rowOff>9525</xdr:rowOff>
    </xdr:from>
    <xdr:to>
      <xdr:col>2</xdr:col>
      <xdr:colOff>552450</xdr:colOff>
      <xdr:row>54</xdr:row>
      <xdr:rowOff>142875</xdr:rowOff>
    </xdr:to>
    <xdr:cxnSp macro="">
      <xdr:nvCxnSpPr>
        <xdr:cNvPr id="32" name="直線矢印コネクタ 31">
          <a:extLst>
            <a:ext uri="{FF2B5EF4-FFF2-40B4-BE49-F238E27FC236}">
              <a16:creationId xmlns:a16="http://schemas.microsoft.com/office/drawing/2014/main" id="{00000000-0008-0000-0D00-000020000000}"/>
            </a:ext>
          </a:extLst>
        </xdr:cNvPr>
        <xdr:cNvCxnSpPr/>
      </xdr:nvCxnSpPr>
      <xdr:spPr>
        <a:xfrm>
          <a:off x="1066800" y="95250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552450</xdr:colOff>
      <xdr:row>47</xdr:row>
      <xdr:rowOff>0</xdr:rowOff>
    </xdr:from>
    <xdr:to>
      <xdr:col>2</xdr:col>
      <xdr:colOff>552450</xdr:colOff>
      <xdr:row>47</xdr:row>
      <xdr:rowOff>133350</xdr:rowOff>
    </xdr:to>
    <xdr:cxnSp macro="">
      <xdr:nvCxnSpPr>
        <xdr:cNvPr id="33" name="直線矢印コネクタ 32">
          <a:extLst>
            <a:ext uri="{FF2B5EF4-FFF2-40B4-BE49-F238E27FC236}">
              <a16:creationId xmlns:a16="http://schemas.microsoft.com/office/drawing/2014/main" id="{00000000-0008-0000-0D00-000021000000}"/>
            </a:ext>
          </a:extLst>
        </xdr:cNvPr>
        <xdr:cNvCxnSpPr/>
      </xdr:nvCxnSpPr>
      <xdr:spPr>
        <a:xfrm>
          <a:off x="1066800" y="83153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361950</xdr:colOff>
      <xdr:row>10</xdr:row>
      <xdr:rowOff>19050</xdr:rowOff>
    </xdr:from>
    <xdr:to>
      <xdr:col>8</xdr:col>
      <xdr:colOff>361950</xdr:colOff>
      <xdr:row>11</xdr:row>
      <xdr:rowOff>28575</xdr:rowOff>
    </xdr:to>
    <xdr:cxnSp macro="">
      <xdr:nvCxnSpPr>
        <xdr:cNvPr id="34" name="直線矢印コネクタ 33">
          <a:extLst>
            <a:ext uri="{FF2B5EF4-FFF2-40B4-BE49-F238E27FC236}">
              <a16:creationId xmlns:a16="http://schemas.microsoft.com/office/drawing/2014/main" id="{00000000-0008-0000-0D00-000022000000}"/>
            </a:ext>
          </a:extLst>
        </xdr:cNvPr>
        <xdr:cNvCxnSpPr/>
      </xdr:nvCxnSpPr>
      <xdr:spPr>
        <a:xfrm>
          <a:off x="4019550"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361950</xdr:colOff>
      <xdr:row>10</xdr:row>
      <xdr:rowOff>19050</xdr:rowOff>
    </xdr:from>
    <xdr:to>
      <xdr:col>10</xdr:col>
      <xdr:colOff>361950</xdr:colOff>
      <xdr:row>11</xdr:row>
      <xdr:rowOff>28575</xdr:rowOff>
    </xdr:to>
    <xdr:cxnSp macro="">
      <xdr:nvCxnSpPr>
        <xdr:cNvPr id="35" name="直線矢印コネクタ 34">
          <a:extLst>
            <a:ext uri="{FF2B5EF4-FFF2-40B4-BE49-F238E27FC236}">
              <a16:creationId xmlns:a16="http://schemas.microsoft.com/office/drawing/2014/main" id="{00000000-0008-0000-0D00-000023000000}"/>
            </a:ext>
          </a:extLst>
        </xdr:cNvPr>
        <xdr:cNvCxnSpPr/>
      </xdr:nvCxnSpPr>
      <xdr:spPr>
        <a:xfrm>
          <a:off x="4933950"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361950</xdr:colOff>
      <xdr:row>10</xdr:row>
      <xdr:rowOff>19050</xdr:rowOff>
    </xdr:from>
    <xdr:to>
      <xdr:col>12</xdr:col>
      <xdr:colOff>361950</xdr:colOff>
      <xdr:row>11</xdr:row>
      <xdr:rowOff>28575</xdr:rowOff>
    </xdr:to>
    <xdr:cxnSp macro="">
      <xdr:nvCxnSpPr>
        <xdr:cNvPr id="36" name="直線矢印コネクタ 35">
          <a:extLst>
            <a:ext uri="{FF2B5EF4-FFF2-40B4-BE49-F238E27FC236}">
              <a16:creationId xmlns:a16="http://schemas.microsoft.com/office/drawing/2014/main" id="{00000000-0008-0000-0D00-000024000000}"/>
            </a:ext>
          </a:extLst>
        </xdr:cNvPr>
        <xdr:cNvCxnSpPr/>
      </xdr:nvCxnSpPr>
      <xdr:spPr>
        <a:xfrm>
          <a:off x="5810250"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361950</xdr:colOff>
      <xdr:row>10</xdr:row>
      <xdr:rowOff>19050</xdr:rowOff>
    </xdr:from>
    <xdr:to>
      <xdr:col>14</xdr:col>
      <xdr:colOff>361950</xdr:colOff>
      <xdr:row>11</xdr:row>
      <xdr:rowOff>28575</xdr:rowOff>
    </xdr:to>
    <xdr:cxnSp macro="">
      <xdr:nvCxnSpPr>
        <xdr:cNvPr id="37" name="直線矢印コネクタ 36">
          <a:extLst>
            <a:ext uri="{FF2B5EF4-FFF2-40B4-BE49-F238E27FC236}">
              <a16:creationId xmlns:a16="http://schemas.microsoft.com/office/drawing/2014/main" id="{00000000-0008-0000-0D00-000025000000}"/>
            </a:ext>
          </a:extLst>
        </xdr:cNvPr>
        <xdr:cNvCxnSpPr/>
      </xdr:nvCxnSpPr>
      <xdr:spPr>
        <a:xfrm>
          <a:off x="6638925"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600075</xdr:colOff>
      <xdr:row>10</xdr:row>
      <xdr:rowOff>47625</xdr:rowOff>
    </xdr:from>
    <xdr:to>
      <xdr:col>2</xdr:col>
      <xdr:colOff>600075</xdr:colOff>
      <xdr:row>11</xdr:row>
      <xdr:rowOff>9525</xdr:rowOff>
    </xdr:to>
    <xdr:cxnSp macro="">
      <xdr:nvCxnSpPr>
        <xdr:cNvPr id="38" name="直線矢印コネクタ 37">
          <a:extLst>
            <a:ext uri="{FF2B5EF4-FFF2-40B4-BE49-F238E27FC236}">
              <a16:creationId xmlns:a16="http://schemas.microsoft.com/office/drawing/2014/main" id="{00000000-0008-0000-0D00-000026000000}"/>
            </a:ext>
          </a:extLst>
        </xdr:cNvPr>
        <xdr:cNvCxnSpPr/>
      </xdr:nvCxnSpPr>
      <xdr:spPr>
        <a:xfrm>
          <a:off x="1114425" y="19907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1190626</xdr:colOff>
      <xdr:row>36</xdr:row>
      <xdr:rowOff>104775</xdr:rowOff>
    </xdr:from>
    <xdr:to>
      <xdr:col>4</xdr:col>
      <xdr:colOff>0</xdr:colOff>
      <xdr:row>36</xdr:row>
      <xdr:rowOff>104775</xdr:rowOff>
    </xdr:to>
    <xdr:cxnSp macro="">
      <xdr:nvCxnSpPr>
        <xdr:cNvPr id="39" name="直線矢印コネクタ 38">
          <a:extLst>
            <a:ext uri="{FF2B5EF4-FFF2-40B4-BE49-F238E27FC236}">
              <a16:creationId xmlns:a16="http://schemas.microsoft.com/office/drawing/2014/main" id="{00000000-0008-0000-0D00-000027000000}"/>
            </a:ext>
          </a:extLst>
        </xdr:cNvPr>
        <xdr:cNvCxnSpPr/>
      </xdr:nvCxnSpPr>
      <xdr:spPr>
        <a:xfrm>
          <a:off x="1704976" y="6524625"/>
          <a:ext cx="1714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352426</xdr:colOff>
      <xdr:row>14</xdr:row>
      <xdr:rowOff>85725</xdr:rowOff>
    </xdr:from>
    <xdr:to>
      <xdr:col>4</xdr:col>
      <xdr:colOff>685800</xdr:colOff>
      <xdr:row>14</xdr:row>
      <xdr:rowOff>85725</xdr:rowOff>
    </xdr:to>
    <xdr:cxnSp macro="">
      <xdr:nvCxnSpPr>
        <xdr:cNvPr id="40" name="直線矢印コネクタ 39">
          <a:extLst>
            <a:ext uri="{FF2B5EF4-FFF2-40B4-BE49-F238E27FC236}">
              <a16:creationId xmlns:a16="http://schemas.microsoft.com/office/drawing/2014/main" id="{00000000-0008-0000-0D00-000028000000}"/>
            </a:ext>
          </a:extLst>
        </xdr:cNvPr>
        <xdr:cNvCxnSpPr/>
      </xdr:nvCxnSpPr>
      <xdr:spPr>
        <a:xfrm flipH="1">
          <a:off x="2228851" y="2724150"/>
          <a:ext cx="33337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609601</xdr:colOff>
      <xdr:row>49</xdr:row>
      <xdr:rowOff>133350</xdr:rowOff>
    </xdr:from>
    <xdr:to>
      <xdr:col>4</xdr:col>
      <xdr:colOff>9525</xdr:colOff>
      <xdr:row>49</xdr:row>
      <xdr:rowOff>133350</xdr:rowOff>
    </xdr:to>
    <xdr:cxnSp macro="">
      <xdr:nvCxnSpPr>
        <xdr:cNvPr id="41" name="直線矢印コネクタ 40">
          <a:extLst>
            <a:ext uri="{FF2B5EF4-FFF2-40B4-BE49-F238E27FC236}">
              <a16:creationId xmlns:a16="http://schemas.microsoft.com/office/drawing/2014/main" id="{00000000-0008-0000-0D00-000029000000}"/>
            </a:ext>
          </a:extLst>
        </xdr:cNvPr>
        <xdr:cNvCxnSpPr/>
      </xdr:nvCxnSpPr>
      <xdr:spPr>
        <a:xfrm flipH="1">
          <a:off x="1123951" y="8791575"/>
          <a:ext cx="7619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561976</xdr:colOff>
      <xdr:row>34</xdr:row>
      <xdr:rowOff>85725</xdr:rowOff>
    </xdr:from>
    <xdr:to>
      <xdr:col>3</xdr:col>
      <xdr:colOff>142875</xdr:colOff>
      <xdr:row>34</xdr:row>
      <xdr:rowOff>85725</xdr:rowOff>
    </xdr:to>
    <xdr:cxnSp macro="">
      <xdr:nvCxnSpPr>
        <xdr:cNvPr id="42" name="直線矢印コネクタ 41">
          <a:extLst>
            <a:ext uri="{FF2B5EF4-FFF2-40B4-BE49-F238E27FC236}">
              <a16:creationId xmlns:a16="http://schemas.microsoft.com/office/drawing/2014/main" id="{00000000-0008-0000-0D00-00002A000000}"/>
            </a:ext>
          </a:extLst>
        </xdr:cNvPr>
        <xdr:cNvCxnSpPr/>
      </xdr:nvCxnSpPr>
      <xdr:spPr>
        <a:xfrm flipH="1">
          <a:off x="1076326" y="6162675"/>
          <a:ext cx="7810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333375</xdr:colOff>
      <xdr:row>10</xdr:row>
      <xdr:rowOff>38100</xdr:rowOff>
    </xdr:from>
    <xdr:to>
      <xdr:col>4</xdr:col>
      <xdr:colOff>333375</xdr:colOff>
      <xdr:row>16</xdr:row>
      <xdr:rowOff>171450</xdr:rowOff>
    </xdr:to>
    <xdr:cxnSp macro="">
      <xdr:nvCxnSpPr>
        <xdr:cNvPr id="43" name="直線矢印コネクタ 42">
          <a:extLst>
            <a:ext uri="{FF2B5EF4-FFF2-40B4-BE49-F238E27FC236}">
              <a16:creationId xmlns:a16="http://schemas.microsoft.com/office/drawing/2014/main" id="{00000000-0008-0000-0D00-00002B000000}"/>
            </a:ext>
          </a:extLst>
        </xdr:cNvPr>
        <xdr:cNvCxnSpPr/>
      </xdr:nvCxnSpPr>
      <xdr:spPr>
        <a:xfrm>
          <a:off x="2209800" y="1981200"/>
          <a:ext cx="0" cy="1171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41</xdr:row>
      <xdr:rowOff>9525</xdr:rowOff>
    </xdr:from>
    <xdr:to>
      <xdr:col>2</xdr:col>
      <xdr:colOff>571500</xdr:colOff>
      <xdr:row>41</xdr:row>
      <xdr:rowOff>142875</xdr:rowOff>
    </xdr:to>
    <xdr:cxnSp macro="">
      <xdr:nvCxnSpPr>
        <xdr:cNvPr id="44" name="直線矢印コネクタ 43">
          <a:extLst>
            <a:ext uri="{FF2B5EF4-FFF2-40B4-BE49-F238E27FC236}">
              <a16:creationId xmlns:a16="http://schemas.microsoft.com/office/drawing/2014/main" id="{00000000-0008-0000-0D00-00002C000000}"/>
            </a:ext>
          </a:extLst>
        </xdr:cNvPr>
        <xdr:cNvCxnSpPr/>
      </xdr:nvCxnSpPr>
      <xdr:spPr>
        <a:xfrm>
          <a:off x="1085850" y="72866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39</xdr:row>
      <xdr:rowOff>85725</xdr:rowOff>
    </xdr:from>
    <xdr:to>
      <xdr:col>10</xdr:col>
      <xdr:colOff>228599</xdr:colOff>
      <xdr:row>45</xdr:row>
      <xdr:rowOff>123825</xdr:rowOff>
    </xdr:to>
    <xdr:sp macro="" textlink="">
      <xdr:nvSpPr>
        <xdr:cNvPr id="45" name="角丸四角形吹き出し 44">
          <a:extLst>
            <a:ext uri="{FF2B5EF4-FFF2-40B4-BE49-F238E27FC236}">
              <a16:creationId xmlns:a16="http://schemas.microsoft.com/office/drawing/2014/main" id="{00000000-0008-0000-0D00-00002D000000}"/>
            </a:ext>
          </a:extLst>
        </xdr:cNvPr>
        <xdr:cNvSpPr/>
      </xdr:nvSpPr>
      <xdr:spPr>
        <a:xfrm>
          <a:off x="2762250" y="7019925"/>
          <a:ext cx="2038349" cy="1066800"/>
        </a:xfrm>
        <a:prstGeom prst="wedgeRoundRectCallout">
          <a:avLst>
            <a:gd name="adj1" fmla="val -99793"/>
            <a:gd name="adj2" fmla="val 58769"/>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金属異物検査はこの他、篩過による方法や、スティック充填後に金属検出機、Ｘ線異物検出機で行うことでもよい</a:t>
          </a:r>
          <a:endParaRPr kumimoji="1" lang="en-US" altLang="ja-JP" sz="1000">
            <a:solidFill>
              <a:sysClr val="windowText" lastClr="000000"/>
            </a:solidFill>
          </a:endParaRPr>
        </a:p>
      </xdr:txBody>
    </xdr:sp>
    <xdr:clientData/>
  </xdr:twoCellAnchor>
  <xdr:twoCellAnchor>
    <xdr:from>
      <xdr:col>6</xdr:col>
      <xdr:colOff>342900</xdr:colOff>
      <xdr:row>19</xdr:row>
      <xdr:rowOff>38100</xdr:rowOff>
    </xdr:from>
    <xdr:to>
      <xdr:col>10</xdr:col>
      <xdr:colOff>676275</xdr:colOff>
      <xdr:row>25</xdr:row>
      <xdr:rowOff>76200</xdr:rowOff>
    </xdr:to>
    <xdr:sp macro="" textlink="">
      <xdr:nvSpPr>
        <xdr:cNvPr id="46" name="角丸四角形吹き出し 45">
          <a:extLst>
            <a:ext uri="{FF2B5EF4-FFF2-40B4-BE49-F238E27FC236}">
              <a16:creationId xmlns:a16="http://schemas.microsoft.com/office/drawing/2014/main" id="{00000000-0008-0000-0D00-00002E000000}"/>
            </a:ext>
          </a:extLst>
        </xdr:cNvPr>
        <xdr:cNvSpPr/>
      </xdr:nvSpPr>
      <xdr:spPr>
        <a:xfrm>
          <a:off x="3086100" y="3543300"/>
          <a:ext cx="2162175" cy="1066800"/>
        </a:xfrm>
        <a:prstGeom prst="wedgeRoundRectCallout">
          <a:avLst>
            <a:gd name="adj1" fmla="val -116092"/>
            <a:gd name="adj2" fmla="val -37661"/>
            <a:gd name="adj3" fmla="val 16667"/>
          </a:avLst>
        </a:prstGeom>
        <a:solidFill>
          <a:schemeClr val="bg1"/>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工程検査項目として、性状、ｐＨ、固形分率、必要によりその他の物性、成分等を測定する</a:t>
          </a:r>
          <a:endParaRPr kumimoji="1" lang="en-US" altLang="ja-JP" sz="1000">
            <a:solidFill>
              <a:sysClr val="windowText" lastClr="000000"/>
            </a:solidFill>
          </a:endParaRPr>
        </a:p>
      </xdr:txBody>
    </xdr:sp>
    <xdr:clientData/>
  </xdr:twoCellAnchor>
  <xdr:twoCellAnchor>
    <xdr:from>
      <xdr:col>4</xdr:col>
      <xdr:colOff>358140</xdr:colOff>
      <xdr:row>1</xdr:row>
      <xdr:rowOff>45720</xdr:rowOff>
    </xdr:from>
    <xdr:to>
      <xdr:col>14</xdr:col>
      <xdr:colOff>583202</xdr:colOff>
      <xdr:row>4</xdr:row>
      <xdr:rowOff>60230</xdr:rowOff>
    </xdr:to>
    <xdr:grpSp>
      <xdr:nvGrpSpPr>
        <xdr:cNvPr id="47" name="グループ化 46">
          <a:extLst>
            <a:ext uri="{FF2B5EF4-FFF2-40B4-BE49-F238E27FC236}">
              <a16:creationId xmlns:a16="http://schemas.microsoft.com/office/drawing/2014/main" id="{00000000-0008-0000-0D00-00002F000000}"/>
            </a:ext>
          </a:extLst>
        </xdr:cNvPr>
        <xdr:cNvGrpSpPr/>
      </xdr:nvGrpSpPr>
      <xdr:grpSpPr>
        <a:xfrm>
          <a:off x="2234565" y="350520"/>
          <a:ext cx="4625612" cy="528860"/>
          <a:chOff x="1659024" y="2512305"/>
          <a:chExt cx="5461900" cy="491150"/>
        </a:xfrm>
      </xdr:grpSpPr>
      <xdr:sp macro="" textlink="">
        <xdr:nvSpPr>
          <xdr:cNvPr id="48" name="テキスト ボックス 47">
            <a:extLst>
              <a:ext uri="{FF2B5EF4-FFF2-40B4-BE49-F238E27FC236}">
                <a16:creationId xmlns:a16="http://schemas.microsoft.com/office/drawing/2014/main" id="{00000000-0008-0000-0D00-000030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0" name="テキスト ボックス 49">
            <a:extLst>
              <a:ext uri="{FF2B5EF4-FFF2-40B4-BE49-F238E27FC236}">
                <a16:creationId xmlns:a16="http://schemas.microsoft.com/office/drawing/2014/main" id="{00000000-0008-0000-0D00-000032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4</xdr:col>
      <xdr:colOff>7620</xdr:colOff>
      <xdr:row>49</xdr:row>
      <xdr:rowOff>0</xdr:rowOff>
    </xdr:from>
    <xdr:to>
      <xdr:col>6</xdr:col>
      <xdr:colOff>198120</xdr:colOff>
      <xdr:row>50</xdr:row>
      <xdr:rowOff>45720</xdr:rowOff>
    </xdr:to>
    <xdr:sp macro="" textlink="">
      <xdr:nvSpPr>
        <xdr:cNvPr id="52" name="テキスト ボックス 51">
          <a:extLst>
            <a:ext uri="{FF2B5EF4-FFF2-40B4-BE49-F238E27FC236}">
              <a16:creationId xmlns:a16="http://schemas.microsoft.com/office/drawing/2014/main" id="{00000000-0008-0000-0D00-000034000000}"/>
            </a:ext>
          </a:extLst>
        </xdr:cNvPr>
        <xdr:cNvSpPr txBox="1"/>
      </xdr:nvSpPr>
      <xdr:spPr>
        <a:xfrm>
          <a:off x="1884045" y="8658225"/>
          <a:ext cx="1057275" cy="217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サンプリング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12</xdr:row>
      <xdr:rowOff>1285875</xdr:rowOff>
    </xdr:from>
    <xdr:to>
      <xdr:col>1</xdr:col>
      <xdr:colOff>942975</xdr:colOff>
      <xdr:row>14</xdr:row>
      <xdr:rowOff>542925</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0" y="7305675"/>
          <a:ext cx="1209675" cy="1285875"/>
        </a:xfrm>
        <a:prstGeom prst="wedgeRectCallout">
          <a:avLst>
            <a:gd name="adj1" fmla="val -3343"/>
            <a:gd name="adj2" fmla="val 6619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3</xdr:col>
      <xdr:colOff>306705</xdr:colOff>
      <xdr:row>3</xdr:row>
      <xdr:rowOff>38100</xdr:rowOff>
    </xdr:from>
    <xdr:to>
      <xdr:col>7</xdr:col>
      <xdr:colOff>653687</xdr:colOff>
      <xdr:row>6</xdr:row>
      <xdr:rowOff>52610</xdr:rowOff>
    </xdr:to>
    <xdr:grpSp>
      <xdr:nvGrpSpPr>
        <xdr:cNvPr id="3" name="グループ化 2">
          <a:extLst>
            <a:ext uri="{FF2B5EF4-FFF2-40B4-BE49-F238E27FC236}">
              <a16:creationId xmlns:a16="http://schemas.microsoft.com/office/drawing/2014/main" id="{00000000-0008-0000-0E00-000003000000}"/>
            </a:ext>
          </a:extLst>
        </xdr:cNvPr>
        <xdr:cNvGrpSpPr/>
      </xdr:nvGrpSpPr>
      <xdr:grpSpPr>
        <a:xfrm>
          <a:off x="1935480" y="3324225"/>
          <a:ext cx="4595132" cy="528860"/>
          <a:chOff x="1659024" y="2512305"/>
          <a:chExt cx="5461900" cy="491150"/>
        </a:xfrm>
      </xdr:grpSpPr>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12</xdr:row>
      <xdr:rowOff>933449</xdr:rowOff>
    </xdr:from>
    <xdr:to>
      <xdr:col>4</xdr:col>
      <xdr:colOff>209550</xdr:colOff>
      <xdr:row>13</xdr:row>
      <xdr:rowOff>485774</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85725" y="4686299"/>
          <a:ext cx="2781300" cy="695325"/>
        </a:xfrm>
        <a:prstGeom prst="wedgeRectCallout">
          <a:avLst>
            <a:gd name="adj1" fmla="val -24933"/>
            <a:gd name="adj2" fmla="val 8947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6</xdr:col>
      <xdr:colOff>133350</xdr:colOff>
      <xdr:row>12</xdr:row>
      <xdr:rowOff>180975</xdr:rowOff>
    </xdr:from>
    <xdr:to>
      <xdr:col>7</xdr:col>
      <xdr:colOff>504825</xdr:colOff>
      <xdr:row>12</xdr:row>
      <xdr:rowOff>1000125</xdr:rowOff>
    </xdr:to>
    <xdr:sp macro="" textlink="">
      <xdr:nvSpPr>
        <xdr:cNvPr id="3" name="四角形吹き出し 2">
          <a:extLst>
            <a:ext uri="{FF2B5EF4-FFF2-40B4-BE49-F238E27FC236}">
              <a16:creationId xmlns:a16="http://schemas.microsoft.com/office/drawing/2014/main" id="{00000000-0008-0000-0F00-000003000000}"/>
            </a:ext>
          </a:extLst>
        </xdr:cNvPr>
        <xdr:cNvSpPr/>
      </xdr:nvSpPr>
      <xdr:spPr>
        <a:xfrm>
          <a:off x="4972050" y="3933825"/>
          <a:ext cx="1409700" cy="819150"/>
        </a:xfrm>
        <a:prstGeom prst="wedgeRectCallout">
          <a:avLst>
            <a:gd name="adj1" fmla="val -29489"/>
            <a:gd name="adj2" fmla="val 6558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健康食品ＧＭＰにおける同一性確認に相当する</a:t>
          </a:r>
          <a:endParaRPr kumimoji="1" lang="ja-JP" altLang="en-US" sz="1100">
            <a:solidFill>
              <a:sysClr val="windowText" lastClr="000000"/>
            </a:solidFill>
          </a:endParaRPr>
        </a:p>
      </xdr:txBody>
    </xdr:sp>
    <xdr:clientData/>
  </xdr:twoCellAnchor>
  <xdr:twoCellAnchor>
    <xdr:from>
      <xdr:col>3</xdr:col>
      <xdr:colOff>266700</xdr:colOff>
      <xdr:row>3</xdr:row>
      <xdr:rowOff>45720</xdr:rowOff>
    </xdr:from>
    <xdr:to>
      <xdr:col>7</xdr:col>
      <xdr:colOff>613682</xdr:colOff>
      <xdr:row>6</xdr:row>
      <xdr:rowOff>60230</xdr:rowOff>
    </xdr:to>
    <xdr:grpSp>
      <xdr:nvGrpSpPr>
        <xdr:cNvPr id="4" name="グループ化 3">
          <a:extLst>
            <a:ext uri="{FF2B5EF4-FFF2-40B4-BE49-F238E27FC236}">
              <a16:creationId xmlns:a16="http://schemas.microsoft.com/office/drawing/2014/main" id="{00000000-0008-0000-0F00-000004000000}"/>
            </a:ext>
          </a:extLst>
        </xdr:cNvPr>
        <xdr:cNvGrpSpPr/>
      </xdr:nvGrpSpPr>
      <xdr:grpSpPr>
        <a:xfrm>
          <a:off x="1895475" y="1274445"/>
          <a:ext cx="4595132" cy="528860"/>
          <a:chOff x="1659024" y="2512305"/>
          <a:chExt cx="5461900" cy="491150"/>
        </a:xfrm>
      </xdr:grpSpPr>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0F00-000008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274320</xdr:colOff>
      <xdr:row>3</xdr:row>
      <xdr:rowOff>53340</xdr:rowOff>
    </xdr:from>
    <xdr:to>
      <xdr:col>7</xdr:col>
      <xdr:colOff>621302</xdr:colOff>
      <xdr:row>6</xdr:row>
      <xdr:rowOff>67850</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1903095" y="1615440"/>
          <a:ext cx="4595132" cy="528860"/>
          <a:chOff x="1659024" y="2512305"/>
          <a:chExt cx="5461900" cy="491150"/>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371475</xdr:colOff>
      <xdr:row>1</xdr:row>
      <xdr:rowOff>161925</xdr:rowOff>
    </xdr:from>
    <xdr:to>
      <xdr:col>1</xdr:col>
      <xdr:colOff>4966607</xdr:colOff>
      <xdr:row>5</xdr:row>
      <xdr:rowOff>4985</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809750" y="438150"/>
          <a:ext cx="4595132" cy="528860"/>
          <a:chOff x="1659024" y="2512305"/>
          <a:chExt cx="5461900" cy="491150"/>
        </a:xfrm>
      </xdr:grpSpPr>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1100-000006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381000</xdr:colOff>
      <xdr:row>1</xdr:row>
      <xdr:rowOff>104775</xdr:rowOff>
    </xdr:from>
    <xdr:to>
      <xdr:col>1</xdr:col>
      <xdr:colOff>4976132</xdr:colOff>
      <xdr:row>4</xdr:row>
      <xdr:rowOff>119285</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1819275" y="485775"/>
          <a:ext cx="4595132" cy="528860"/>
          <a:chOff x="1659024" y="2512305"/>
          <a:chExt cx="5461900" cy="491150"/>
        </a:xfrm>
      </xdr:grpSpPr>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2482215</xdr:colOff>
      <xdr:row>9</xdr:row>
      <xdr:rowOff>47625</xdr:rowOff>
    </xdr:from>
    <xdr:to>
      <xdr:col>1</xdr:col>
      <xdr:colOff>4459603</xdr:colOff>
      <xdr:row>12</xdr:row>
      <xdr:rowOff>85726</xdr:rowOff>
    </xdr:to>
    <xdr:sp macro="" textlink="">
      <xdr:nvSpPr>
        <xdr:cNvPr id="2" name="角丸四角形吹き出し 1">
          <a:extLst>
            <a:ext uri="{FF2B5EF4-FFF2-40B4-BE49-F238E27FC236}">
              <a16:creationId xmlns:a16="http://schemas.microsoft.com/office/drawing/2014/main" id="{00000000-0008-0000-1300-000002000000}"/>
            </a:ext>
          </a:extLst>
        </xdr:cNvPr>
        <xdr:cNvSpPr/>
      </xdr:nvSpPr>
      <xdr:spPr>
        <a:xfrm>
          <a:off x="3920490" y="1885950"/>
          <a:ext cx="1977388" cy="781051"/>
        </a:xfrm>
        <a:prstGeom prst="wedgeRoundRectCallout">
          <a:avLst>
            <a:gd name="adj1" fmla="val -42531"/>
            <a:gd name="adj2" fmla="val 111229"/>
            <a:gd name="adj3" fmla="val 16667"/>
          </a:avLst>
        </a:prstGeom>
        <a:solidFill>
          <a:schemeClr val="bg1"/>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考えられる菌種を（参考資料）から選択し、管理基準を決定すること。</a:t>
          </a:r>
        </a:p>
      </xdr:txBody>
    </xdr:sp>
    <xdr:clientData/>
  </xdr:twoCellAnchor>
  <xdr:twoCellAnchor editAs="oneCell">
    <xdr:from>
      <xdr:col>0</xdr:col>
      <xdr:colOff>37814</xdr:colOff>
      <xdr:row>23</xdr:row>
      <xdr:rowOff>22671</xdr:rowOff>
    </xdr:from>
    <xdr:to>
      <xdr:col>1</xdr:col>
      <xdr:colOff>4943474</xdr:colOff>
      <xdr:row>75</xdr:row>
      <xdr:rowOff>112898</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1293032" y="9897442"/>
          <a:ext cx="9005627" cy="6343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371475</xdr:colOff>
      <xdr:row>1</xdr:row>
      <xdr:rowOff>66675</xdr:rowOff>
    </xdr:from>
    <xdr:to>
      <xdr:col>1</xdr:col>
      <xdr:colOff>4966607</xdr:colOff>
      <xdr:row>4</xdr:row>
      <xdr:rowOff>81185</xdr:rowOff>
    </xdr:to>
    <xdr:grpSp>
      <xdr:nvGrpSpPr>
        <xdr:cNvPr id="4" name="グループ化 3">
          <a:extLst>
            <a:ext uri="{FF2B5EF4-FFF2-40B4-BE49-F238E27FC236}">
              <a16:creationId xmlns:a16="http://schemas.microsoft.com/office/drawing/2014/main" id="{00000000-0008-0000-1300-000004000000}"/>
            </a:ext>
          </a:extLst>
        </xdr:cNvPr>
        <xdr:cNvGrpSpPr/>
      </xdr:nvGrpSpPr>
      <xdr:grpSpPr>
        <a:xfrm>
          <a:off x="1809750" y="381000"/>
          <a:ext cx="4595132" cy="528860"/>
          <a:chOff x="1659024" y="2512305"/>
          <a:chExt cx="5461900" cy="491150"/>
        </a:xfrm>
      </xdr:grpSpPr>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1300-000008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1969770</xdr:colOff>
      <xdr:row>12</xdr:row>
      <xdr:rowOff>600075</xdr:rowOff>
    </xdr:from>
    <xdr:to>
      <xdr:col>1</xdr:col>
      <xdr:colOff>4229099</xdr:colOff>
      <xdr:row>13</xdr:row>
      <xdr:rowOff>533400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217670" y="5410200"/>
          <a:ext cx="2259329" cy="647700"/>
        </a:xfrm>
        <a:prstGeom prst="wedgeRoundRectCallout">
          <a:avLst>
            <a:gd name="adj1" fmla="val -158389"/>
            <a:gd name="adj2" fmla="val -65771"/>
            <a:gd name="adj3" fmla="val 16667"/>
          </a:avLst>
        </a:prstGeom>
        <a:solidFill>
          <a:schemeClr val="bg1"/>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使用基準のある添加物名及びその使用基準を記載すること。</a:t>
          </a:r>
          <a:endParaRPr kumimoji="1" lang="en-US" altLang="ja-JP" sz="1000">
            <a:solidFill>
              <a:sysClr val="windowText" lastClr="000000"/>
            </a:solidFill>
          </a:endParaRPr>
        </a:p>
      </xdr:txBody>
    </xdr:sp>
    <xdr:clientData/>
  </xdr:twoCellAnchor>
  <xdr:twoCellAnchor>
    <xdr:from>
      <xdr:col>0</xdr:col>
      <xdr:colOff>40005</xdr:colOff>
      <xdr:row>5</xdr:row>
      <xdr:rowOff>85725</xdr:rowOff>
    </xdr:from>
    <xdr:to>
      <xdr:col>0</xdr:col>
      <xdr:colOff>1691640</xdr:colOff>
      <xdr:row>8</xdr:row>
      <xdr:rowOff>121920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0005" y="2800350"/>
          <a:ext cx="1651635" cy="550545"/>
        </a:xfrm>
        <a:prstGeom prst="wedgeRoundRectCallout">
          <a:avLst>
            <a:gd name="adj1" fmla="val 1940"/>
            <a:gd name="adj2" fmla="val 205997"/>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原材料全てを記載すること。</a:t>
          </a:r>
          <a:endParaRPr kumimoji="1" lang="en-US" altLang="ja-JP" sz="1000">
            <a:solidFill>
              <a:sysClr val="windowText" lastClr="000000"/>
            </a:solidFill>
          </a:endParaRPr>
        </a:p>
      </xdr:txBody>
    </xdr:sp>
    <xdr:clientData/>
  </xdr:twoCellAnchor>
  <xdr:twoCellAnchor>
    <xdr:from>
      <xdr:col>0</xdr:col>
      <xdr:colOff>647701</xdr:colOff>
      <xdr:row>19</xdr:row>
      <xdr:rowOff>38100</xdr:rowOff>
    </xdr:from>
    <xdr:to>
      <xdr:col>1</xdr:col>
      <xdr:colOff>3779520</xdr:colOff>
      <xdr:row>22</xdr:row>
      <xdr:rowOff>129540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47701" y="8991600"/>
          <a:ext cx="5379719" cy="605790"/>
        </a:xfrm>
        <a:prstGeom prst="wedgeRoundRectCallout">
          <a:avLst>
            <a:gd name="adj1" fmla="val -51836"/>
            <a:gd name="adj2" fmla="val -461534"/>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水分活性又は水分等を測定できる場合は記載する。</a:t>
          </a:r>
          <a:endParaRPr kumimoji="1" lang="en-US" altLang="ja-JP" sz="1000">
            <a:solidFill>
              <a:sysClr val="windowText" lastClr="000000"/>
            </a:solidFill>
          </a:endParaRPr>
        </a:p>
        <a:p>
          <a:pPr algn="l"/>
          <a:r>
            <a:rPr kumimoji="1" lang="ja-JP" altLang="en-US" sz="1000">
              <a:solidFill>
                <a:sysClr val="windowText" lastClr="000000"/>
              </a:solidFill>
            </a:rPr>
            <a:t>数値によっては微生物の増殖等を考慮する必要はなくなる。</a:t>
          </a:r>
          <a:endParaRPr kumimoji="1" lang="en-US" altLang="ja-JP" sz="1000">
            <a:solidFill>
              <a:sysClr val="windowText" lastClr="000000"/>
            </a:solidFill>
          </a:endParaRPr>
        </a:p>
      </xdr:txBody>
    </xdr:sp>
    <xdr:clientData/>
  </xdr:twoCellAnchor>
  <xdr:twoCellAnchor>
    <xdr:from>
      <xdr:col>0</xdr:col>
      <xdr:colOff>1734744</xdr:colOff>
      <xdr:row>4</xdr:row>
      <xdr:rowOff>167624</xdr:rowOff>
    </xdr:from>
    <xdr:to>
      <xdr:col>2</xdr:col>
      <xdr:colOff>272</xdr:colOff>
      <xdr:row>7</xdr:row>
      <xdr:rowOff>136414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1734744" y="2653649"/>
          <a:ext cx="4828253" cy="540290"/>
          <a:chOff x="1659024" y="2512305"/>
          <a:chExt cx="5461900" cy="491150"/>
        </a:xfrm>
      </xdr:grpSpPr>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16598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361950</xdr:colOff>
      <xdr:row>1</xdr:row>
      <xdr:rowOff>76200</xdr:rowOff>
    </xdr:from>
    <xdr:to>
      <xdr:col>1</xdr:col>
      <xdr:colOff>4957082</xdr:colOff>
      <xdr:row>4</xdr:row>
      <xdr:rowOff>90710</xdr:rowOff>
    </xdr:to>
    <xdr:grpSp>
      <xdr:nvGrpSpPr>
        <xdr:cNvPr id="2" name="グループ化 1">
          <a:extLst>
            <a:ext uri="{FF2B5EF4-FFF2-40B4-BE49-F238E27FC236}">
              <a16:creationId xmlns:a16="http://schemas.microsoft.com/office/drawing/2014/main" id="{00000000-0008-0000-1400-000002000000}"/>
            </a:ext>
          </a:extLst>
        </xdr:cNvPr>
        <xdr:cNvGrpSpPr/>
      </xdr:nvGrpSpPr>
      <xdr:grpSpPr>
        <a:xfrm>
          <a:off x="1800225" y="457200"/>
          <a:ext cx="4595132" cy="528860"/>
          <a:chOff x="1659024" y="2512305"/>
          <a:chExt cx="5461900" cy="491150"/>
        </a:xfrm>
      </xdr:grpSpPr>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1400-000005000000}"/>
              </a:ext>
            </a:extLst>
          </xdr:cNvPr>
          <xdr:cNvSpPr txBox="1"/>
        </xdr:nvSpPr>
        <xdr:spPr>
          <a:xfrm>
            <a:off x="16590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1</xdr:col>
      <xdr:colOff>2771775</xdr:colOff>
      <xdr:row>5</xdr:row>
      <xdr:rowOff>161925</xdr:rowOff>
    </xdr:from>
    <xdr:to>
      <xdr:col>1</xdr:col>
      <xdr:colOff>4810124</xdr:colOff>
      <xdr:row>12</xdr:row>
      <xdr:rowOff>85725</xdr:rowOff>
    </xdr:to>
    <xdr:sp macro="" textlink="">
      <xdr:nvSpPr>
        <xdr:cNvPr id="7" name="角丸四角形吹き出し 6">
          <a:extLst>
            <a:ext uri="{FF2B5EF4-FFF2-40B4-BE49-F238E27FC236}">
              <a16:creationId xmlns:a16="http://schemas.microsoft.com/office/drawing/2014/main" id="{00000000-0008-0000-1400-000007000000}"/>
            </a:ext>
          </a:extLst>
        </xdr:cNvPr>
        <xdr:cNvSpPr/>
      </xdr:nvSpPr>
      <xdr:spPr>
        <a:xfrm>
          <a:off x="4210050" y="1228725"/>
          <a:ext cx="2038349" cy="1504950"/>
        </a:xfrm>
        <a:prstGeom prst="wedgeRoundRectCallout">
          <a:avLst>
            <a:gd name="adj1" fmla="val -125961"/>
            <a:gd name="adj2" fmla="val 19780"/>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金属異物検査はこの他、篩過による方法や金属検出機、画像処理装置等で行ってもよい。また、スティック充填後に金属検出機、Ｘ線異物検出機で行うことでもよい</a:t>
          </a:r>
          <a:endParaRPr kumimoji="1" lang="en-US" altLang="ja-JP" sz="1000">
            <a:solidFill>
              <a:sysClr val="windowText" lastClr="000000"/>
            </a:solidFill>
          </a:endParaRPr>
        </a:p>
      </xdr:txBody>
    </xdr:sp>
    <xdr:clientData/>
  </xdr:twoCellAnchor>
  <xdr:twoCellAnchor>
    <xdr:from>
      <xdr:col>1</xdr:col>
      <xdr:colOff>2590800</xdr:colOff>
      <xdr:row>15</xdr:row>
      <xdr:rowOff>809625</xdr:rowOff>
    </xdr:from>
    <xdr:to>
      <xdr:col>1</xdr:col>
      <xdr:colOff>4848225</xdr:colOff>
      <xdr:row>15</xdr:row>
      <xdr:rowOff>1562100</xdr:rowOff>
    </xdr:to>
    <xdr:sp macro="" textlink="">
      <xdr:nvSpPr>
        <xdr:cNvPr id="9" name="角丸四角形吹き出し 8">
          <a:extLst>
            <a:ext uri="{FF2B5EF4-FFF2-40B4-BE49-F238E27FC236}">
              <a16:creationId xmlns:a16="http://schemas.microsoft.com/office/drawing/2014/main" id="{00000000-0008-0000-1400-000009000000}"/>
            </a:ext>
          </a:extLst>
        </xdr:cNvPr>
        <xdr:cNvSpPr/>
      </xdr:nvSpPr>
      <xdr:spPr>
        <a:xfrm>
          <a:off x="4029075" y="4200525"/>
          <a:ext cx="2257425" cy="752475"/>
        </a:xfrm>
        <a:prstGeom prst="wedgeRoundRectCallout">
          <a:avLst>
            <a:gd name="adj1" fmla="val -67854"/>
            <a:gd name="adj2" fmla="val -45372"/>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毎回行うことが基本であるが、妥当な理由があれば頻度を決めて行ってもよい</a:t>
          </a:r>
          <a:endParaRPr kumimoji="1" lang="en-US" altLang="ja-JP" sz="1000">
            <a:solidFill>
              <a:sysClr val="windowText" lastClr="00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1257300</xdr:colOff>
      <xdr:row>3</xdr:row>
      <xdr:rowOff>121920</xdr:rowOff>
    </xdr:from>
    <xdr:to>
      <xdr:col>7</xdr:col>
      <xdr:colOff>392632</xdr:colOff>
      <xdr:row>7</xdr:row>
      <xdr:rowOff>45720</xdr:rowOff>
    </xdr:to>
    <xdr:sp macro="" textlink="">
      <xdr:nvSpPr>
        <xdr:cNvPr id="2" name="四角形吹き出し 1">
          <a:extLst>
            <a:ext uri="{FF2B5EF4-FFF2-40B4-BE49-F238E27FC236}">
              <a16:creationId xmlns:a16="http://schemas.microsoft.com/office/drawing/2014/main" id="{0FE8D9FF-E7AE-4EDC-813C-DE959F05BD0B}"/>
            </a:ext>
          </a:extLst>
        </xdr:cNvPr>
        <xdr:cNvSpPr/>
      </xdr:nvSpPr>
      <xdr:spPr>
        <a:xfrm>
          <a:off x="2228850" y="1131570"/>
          <a:ext cx="3916882" cy="733425"/>
        </a:xfrm>
        <a:prstGeom prst="wedgeRectCallout">
          <a:avLst>
            <a:gd name="adj1" fmla="val -2333"/>
            <a:gd name="adj2" fmla="val 19907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配合目的が有効成分の原材料：</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“機能を発現することを意図して使用する原材料”</a:t>
          </a:r>
          <a:endParaRPr kumimoji="1" lang="ja-JP" altLang="en-US" sz="1100">
            <a:solidFill>
              <a:sysClr val="windowText" lastClr="000000"/>
            </a:solidFill>
          </a:endParaRPr>
        </a:p>
      </xdr:txBody>
    </xdr:sp>
    <xdr:clientData/>
  </xdr:twoCellAnchor>
  <xdr:twoCellAnchor>
    <xdr:from>
      <xdr:col>0</xdr:col>
      <xdr:colOff>114300</xdr:colOff>
      <xdr:row>10</xdr:row>
      <xdr:rowOff>66675</xdr:rowOff>
    </xdr:from>
    <xdr:to>
      <xdr:col>5</xdr:col>
      <xdr:colOff>1028700</xdr:colOff>
      <xdr:row>11</xdr:row>
      <xdr:rowOff>342900</xdr:rowOff>
    </xdr:to>
    <xdr:sp macro="" textlink="">
      <xdr:nvSpPr>
        <xdr:cNvPr id="3" name="角丸四角形 2">
          <a:extLst>
            <a:ext uri="{FF2B5EF4-FFF2-40B4-BE49-F238E27FC236}">
              <a16:creationId xmlns:a16="http://schemas.microsoft.com/office/drawing/2014/main" id="{073DCE70-681B-45C6-BEC9-3DEB8F9A7E59}"/>
            </a:ext>
          </a:extLst>
        </xdr:cNvPr>
        <xdr:cNvSpPr/>
      </xdr:nvSpPr>
      <xdr:spPr>
        <a:xfrm>
          <a:off x="114300" y="2943225"/>
          <a:ext cx="4933950" cy="657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142875</xdr:rowOff>
    </xdr:from>
    <xdr:to>
      <xdr:col>0</xdr:col>
      <xdr:colOff>1924049</xdr:colOff>
      <xdr:row>8</xdr:row>
      <xdr:rowOff>0</xdr:rowOff>
    </xdr:to>
    <xdr:sp macro="" textlink="">
      <xdr:nvSpPr>
        <xdr:cNvPr id="2" name="角丸四角形吹き出し 1">
          <a:extLst>
            <a:ext uri="{FF2B5EF4-FFF2-40B4-BE49-F238E27FC236}">
              <a16:creationId xmlns:a16="http://schemas.microsoft.com/office/drawing/2014/main" id="{585EDBB7-2A35-48F8-ABC2-750B96156BB8}"/>
            </a:ext>
          </a:extLst>
        </xdr:cNvPr>
        <xdr:cNvSpPr/>
      </xdr:nvSpPr>
      <xdr:spPr>
        <a:xfrm>
          <a:off x="0" y="1000125"/>
          <a:ext cx="685799" cy="371475"/>
        </a:xfrm>
        <a:prstGeom prst="wedgeRoundRectCallout">
          <a:avLst>
            <a:gd name="adj1" fmla="val -15769"/>
            <a:gd name="adj2" fmla="val 239747"/>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原材料全てを記載すること。</a:t>
          </a:r>
          <a:endParaRPr kumimoji="1" lang="en-US" altLang="ja-JP" sz="1000">
            <a:solidFill>
              <a:sysClr val="windowText" lastClr="000000"/>
            </a:solidFill>
          </a:endParaRPr>
        </a:p>
      </xdr:txBody>
    </xdr:sp>
    <xdr:clientData/>
  </xdr:twoCellAnchor>
  <xdr:twoCellAnchor>
    <xdr:from>
      <xdr:col>1</xdr:col>
      <xdr:colOff>116206</xdr:colOff>
      <xdr:row>20</xdr:row>
      <xdr:rowOff>145734</xdr:rowOff>
    </xdr:from>
    <xdr:to>
      <xdr:col>1</xdr:col>
      <xdr:colOff>1859280</xdr:colOff>
      <xdr:row>25</xdr:row>
      <xdr:rowOff>83820</xdr:rowOff>
    </xdr:to>
    <xdr:sp macro="" textlink="">
      <xdr:nvSpPr>
        <xdr:cNvPr id="3" name="角丸四角形吹き出し 2">
          <a:extLst>
            <a:ext uri="{FF2B5EF4-FFF2-40B4-BE49-F238E27FC236}">
              <a16:creationId xmlns:a16="http://schemas.microsoft.com/office/drawing/2014/main" id="{FB98322C-A7E3-46CA-BACC-9BCE542237EE}"/>
            </a:ext>
          </a:extLst>
        </xdr:cNvPr>
        <xdr:cNvSpPr/>
      </xdr:nvSpPr>
      <xdr:spPr>
        <a:xfrm>
          <a:off x="802006" y="3574734"/>
          <a:ext cx="571499" cy="795336"/>
        </a:xfrm>
        <a:prstGeom prst="wedgeRoundRectCallout">
          <a:avLst>
            <a:gd name="adj1" fmla="val -70347"/>
            <a:gd name="adj2" fmla="val -473177"/>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使用基準のある添加物名及びその使用基準を記載すること。</a:t>
          </a:r>
          <a:endParaRPr kumimoji="1" lang="en-US" altLang="ja-JP" sz="1000">
            <a:solidFill>
              <a:sysClr val="windowText" lastClr="000000"/>
            </a:solidFill>
          </a:endParaRPr>
        </a:p>
      </xdr:txBody>
    </xdr:sp>
    <xdr:clientData/>
  </xdr:twoCellAnchor>
  <xdr:twoCellAnchor>
    <xdr:from>
      <xdr:col>0</xdr:col>
      <xdr:colOff>0</xdr:colOff>
      <xdr:row>22</xdr:row>
      <xdr:rowOff>635</xdr:rowOff>
    </xdr:from>
    <xdr:to>
      <xdr:col>0</xdr:col>
      <xdr:colOff>1905000</xdr:colOff>
      <xdr:row>29</xdr:row>
      <xdr:rowOff>0</xdr:rowOff>
    </xdr:to>
    <xdr:sp macro="" textlink="">
      <xdr:nvSpPr>
        <xdr:cNvPr id="4" name="角丸四角形吹き出し 3">
          <a:extLst>
            <a:ext uri="{FF2B5EF4-FFF2-40B4-BE49-F238E27FC236}">
              <a16:creationId xmlns:a16="http://schemas.microsoft.com/office/drawing/2014/main" id="{57540468-3DE1-4041-A156-7A18686E88CE}"/>
            </a:ext>
          </a:extLst>
        </xdr:cNvPr>
        <xdr:cNvSpPr/>
      </xdr:nvSpPr>
      <xdr:spPr>
        <a:xfrm>
          <a:off x="0" y="3772535"/>
          <a:ext cx="685800" cy="1199515"/>
        </a:xfrm>
        <a:prstGeom prst="wedgeRoundRectCallout">
          <a:avLst>
            <a:gd name="adj1" fmla="val -14364"/>
            <a:gd name="adj2" fmla="val -284954"/>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水分活性又は水分等を測定できる場合は記載する。</a:t>
          </a:r>
          <a:endParaRPr kumimoji="1" lang="en-US" altLang="ja-JP" sz="1000">
            <a:solidFill>
              <a:sysClr val="windowText" lastClr="000000"/>
            </a:solidFill>
          </a:endParaRPr>
        </a:p>
        <a:p>
          <a:pPr algn="l"/>
          <a:r>
            <a:rPr kumimoji="1" lang="ja-JP" altLang="en-US" sz="1000">
              <a:solidFill>
                <a:sysClr val="windowText" lastClr="000000"/>
              </a:solidFill>
            </a:rPr>
            <a:t>数値によっては微生物の増殖等を考慮する必要はなくなる。</a:t>
          </a:r>
          <a:endParaRPr kumimoji="1" lang="en-US" altLang="ja-JP" sz="1000">
            <a:solidFill>
              <a:sysClr val="windowText" lastClr="000000"/>
            </a:solidFill>
          </a:endParaRPr>
        </a:p>
      </xdr:txBody>
    </xdr:sp>
    <xdr:clientData/>
  </xdr:twoCellAnchor>
  <xdr:twoCellAnchor>
    <xdr:from>
      <xdr:col>0</xdr:col>
      <xdr:colOff>2009775</xdr:colOff>
      <xdr:row>5</xdr:row>
      <xdr:rowOff>123825</xdr:rowOff>
    </xdr:from>
    <xdr:to>
      <xdr:col>1</xdr:col>
      <xdr:colOff>4307498</xdr:colOff>
      <xdr:row>8</xdr:row>
      <xdr:rowOff>61096</xdr:rowOff>
    </xdr:to>
    <xdr:grpSp>
      <xdr:nvGrpSpPr>
        <xdr:cNvPr id="5" name="グループ化 4">
          <a:extLst>
            <a:ext uri="{FF2B5EF4-FFF2-40B4-BE49-F238E27FC236}">
              <a16:creationId xmlns:a16="http://schemas.microsoft.com/office/drawing/2014/main" id="{1F166213-FF7F-4A8D-B9C8-E4D175FA9C8B}"/>
            </a:ext>
          </a:extLst>
        </xdr:cNvPr>
        <xdr:cNvGrpSpPr/>
      </xdr:nvGrpSpPr>
      <xdr:grpSpPr>
        <a:xfrm>
          <a:off x="2009775" y="2568575"/>
          <a:ext cx="4541390" cy="487604"/>
          <a:chOff x="1649051" y="2505075"/>
          <a:chExt cx="5093970" cy="498380"/>
        </a:xfrm>
      </xdr:grpSpPr>
      <xdr:sp macro="" textlink="">
        <xdr:nvSpPr>
          <xdr:cNvPr id="6" name="テキスト ボックス 5">
            <a:extLst>
              <a:ext uri="{FF2B5EF4-FFF2-40B4-BE49-F238E27FC236}">
                <a16:creationId xmlns:a16="http://schemas.microsoft.com/office/drawing/2014/main" id="{71F848CE-B5C4-B903-321B-4491F94B344A}"/>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7" name="テキスト ボックス 6">
            <a:extLst>
              <a:ext uri="{FF2B5EF4-FFF2-40B4-BE49-F238E27FC236}">
                <a16:creationId xmlns:a16="http://schemas.microsoft.com/office/drawing/2014/main" id="{E6272228-1ACE-889E-9855-D411C548F897}"/>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8" name="テキスト ボックス 7">
            <a:extLst>
              <a:ext uri="{FF2B5EF4-FFF2-40B4-BE49-F238E27FC236}">
                <a16:creationId xmlns:a16="http://schemas.microsoft.com/office/drawing/2014/main" id="{901FDD62-E3EC-6714-8280-1DA79BC5D30D}"/>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9" name="テキスト ボックス 8">
            <a:extLst>
              <a:ext uri="{FF2B5EF4-FFF2-40B4-BE49-F238E27FC236}">
                <a16:creationId xmlns:a16="http://schemas.microsoft.com/office/drawing/2014/main" id="{69CEBB12-5810-C527-917A-7705DF332A88}"/>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1</xdr:col>
      <xdr:colOff>2200275</xdr:colOff>
      <xdr:row>20</xdr:row>
      <xdr:rowOff>133350</xdr:rowOff>
    </xdr:from>
    <xdr:to>
      <xdr:col>1</xdr:col>
      <xdr:colOff>3943349</xdr:colOff>
      <xdr:row>25</xdr:row>
      <xdr:rowOff>71436</xdr:rowOff>
    </xdr:to>
    <xdr:sp macro="" textlink="">
      <xdr:nvSpPr>
        <xdr:cNvPr id="10" name="角丸四角形吹き出し 2">
          <a:extLst>
            <a:ext uri="{FF2B5EF4-FFF2-40B4-BE49-F238E27FC236}">
              <a16:creationId xmlns:a16="http://schemas.microsoft.com/office/drawing/2014/main" id="{5BED3229-582D-4D29-8638-DCB72E605FE4}"/>
            </a:ext>
          </a:extLst>
        </xdr:cNvPr>
        <xdr:cNvSpPr/>
      </xdr:nvSpPr>
      <xdr:spPr>
        <a:xfrm>
          <a:off x="1371600" y="3562350"/>
          <a:ext cx="0" cy="795336"/>
        </a:xfrm>
        <a:prstGeom prst="wedgeRoundRectCallout">
          <a:avLst>
            <a:gd name="adj1" fmla="val -115702"/>
            <a:gd name="adj2" fmla="val -382159"/>
            <a:gd name="adj3" fmla="val 16667"/>
          </a:avLst>
        </a:prstGeom>
        <a:noFill/>
        <a:ln>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空カプセルの製造工程における食品衛生法上の適合性を確認すること。</a:t>
          </a:r>
          <a:endParaRPr kumimoji="1" lang="en-US" altLang="ja-JP" sz="10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314325</xdr:colOff>
      <xdr:row>12</xdr:row>
      <xdr:rowOff>38100</xdr:rowOff>
    </xdr:from>
    <xdr:to>
      <xdr:col>4</xdr:col>
      <xdr:colOff>314325</xdr:colOff>
      <xdr:row>14</xdr:row>
      <xdr:rowOff>95250</xdr:rowOff>
    </xdr:to>
    <xdr:cxnSp macro="">
      <xdr:nvCxnSpPr>
        <xdr:cNvPr id="2" name="直線矢印コネクタ 1">
          <a:extLst>
            <a:ext uri="{FF2B5EF4-FFF2-40B4-BE49-F238E27FC236}">
              <a16:creationId xmlns:a16="http://schemas.microsoft.com/office/drawing/2014/main" id="{0063481B-2F0B-49A1-AD51-5ADCA2CA7CB4}"/>
            </a:ext>
          </a:extLst>
        </xdr:cNvPr>
        <xdr:cNvCxnSpPr/>
      </xdr:nvCxnSpPr>
      <xdr:spPr>
        <a:xfrm>
          <a:off x="2000250" y="2438400"/>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276225</xdr:colOff>
      <xdr:row>12</xdr:row>
      <xdr:rowOff>19050</xdr:rowOff>
    </xdr:from>
    <xdr:to>
      <xdr:col>6</xdr:col>
      <xdr:colOff>276225</xdr:colOff>
      <xdr:row>14</xdr:row>
      <xdr:rowOff>76200</xdr:rowOff>
    </xdr:to>
    <xdr:cxnSp macro="">
      <xdr:nvCxnSpPr>
        <xdr:cNvPr id="3" name="直線矢印コネクタ 2">
          <a:extLst>
            <a:ext uri="{FF2B5EF4-FFF2-40B4-BE49-F238E27FC236}">
              <a16:creationId xmlns:a16="http://schemas.microsoft.com/office/drawing/2014/main" id="{DEC6D155-5FFD-4156-A56F-E35CFA6EBCE0}"/>
            </a:ext>
          </a:extLst>
        </xdr:cNvPr>
        <xdr:cNvCxnSpPr/>
      </xdr:nvCxnSpPr>
      <xdr:spPr>
        <a:xfrm>
          <a:off x="2905125" y="2419350"/>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285750</xdr:colOff>
      <xdr:row>12</xdr:row>
      <xdr:rowOff>19050</xdr:rowOff>
    </xdr:from>
    <xdr:to>
      <xdr:col>8</xdr:col>
      <xdr:colOff>285750</xdr:colOff>
      <xdr:row>22</xdr:row>
      <xdr:rowOff>47625</xdr:rowOff>
    </xdr:to>
    <xdr:cxnSp macro="">
      <xdr:nvCxnSpPr>
        <xdr:cNvPr id="4" name="直線矢印コネクタ 3">
          <a:extLst>
            <a:ext uri="{FF2B5EF4-FFF2-40B4-BE49-F238E27FC236}">
              <a16:creationId xmlns:a16="http://schemas.microsoft.com/office/drawing/2014/main" id="{68BEEAEF-DA63-4277-80EE-EBB6B6EA9DC5}"/>
            </a:ext>
          </a:extLst>
        </xdr:cNvPr>
        <xdr:cNvCxnSpPr/>
      </xdr:nvCxnSpPr>
      <xdr:spPr>
        <a:xfrm>
          <a:off x="3829050" y="2419350"/>
          <a:ext cx="0" cy="1762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12</xdr:row>
      <xdr:rowOff>19050</xdr:rowOff>
    </xdr:from>
    <xdr:to>
      <xdr:col>10</xdr:col>
      <xdr:colOff>276225</xdr:colOff>
      <xdr:row>22</xdr:row>
      <xdr:rowOff>47625</xdr:rowOff>
    </xdr:to>
    <xdr:cxnSp macro="">
      <xdr:nvCxnSpPr>
        <xdr:cNvPr id="5" name="直線矢印コネクタ 4">
          <a:extLst>
            <a:ext uri="{FF2B5EF4-FFF2-40B4-BE49-F238E27FC236}">
              <a16:creationId xmlns:a16="http://schemas.microsoft.com/office/drawing/2014/main" id="{0AE51B66-269D-47F1-A83F-622F3E9FA2E3}"/>
            </a:ext>
          </a:extLst>
        </xdr:cNvPr>
        <xdr:cNvCxnSpPr/>
      </xdr:nvCxnSpPr>
      <xdr:spPr>
        <a:xfrm>
          <a:off x="4724400" y="2419350"/>
          <a:ext cx="0" cy="1762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28576</xdr:colOff>
      <xdr:row>14</xdr:row>
      <xdr:rowOff>95250</xdr:rowOff>
    </xdr:from>
    <xdr:to>
      <xdr:col>6</xdr:col>
      <xdr:colOff>285750</xdr:colOff>
      <xdr:row>14</xdr:row>
      <xdr:rowOff>95251</xdr:rowOff>
    </xdr:to>
    <xdr:cxnSp macro="">
      <xdr:nvCxnSpPr>
        <xdr:cNvPr id="6" name="直線矢印コネクタ 5">
          <a:extLst>
            <a:ext uri="{FF2B5EF4-FFF2-40B4-BE49-F238E27FC236}">
              <a16:creationId xmlns:a16="http://schemas.microsoft.com/office/drawing/2014/main" id="{9EF4E749-E568-4E35-B79B-75D6FD6F4C2B}"/>
            </a:ext>
          </a:extLst>
        </xdr:cNvPr>
        <xdr:cNvCxnSpPr/>
      </xdr:nvCxnSpPr>
      <xdr:spPr>
        <a:xfrm flipH="1">
          <a:off x="1504951" y="2838450"/>
          <a:ext cx="1409699"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485775</xdr:colOff>
      <xdr:row>12</xdr:row>
      <xdr:rowOff>28575</xdr:rowOff>
    </xdr:from>
    <xdr:to>
      <xdr:col>2</xdr:col>
      <xdr:colOff>485775</xdr:colOff>
      <xdr:row>13</xdr:row>
      <xdr:rowOff>171450</xdr:rowOff>
    </xdr:to>
    <xdr:cxnSp macro="">
      <xdr:nvCxnSpPr>
        <xdr:cNvPr id="7" name="直線矢印コネクタ 6">
          <a:extLst>
            <a:ext uri="{FF2B5EF4-FFF2-40B4-BE49-F238E27FC236}">
              <a16:creationId xmlns:a16="http://schemas.microsoft.com/office/drawing/2014/main" id="{276D51B5-A1FF-45D7-99A9-5D9624572086}"/>
            </a:ext>
          </a:extLst>
        </xdr:cNvPr>
        <xdr:cNvCxnSpPr/>
      </xdr:nvCxnSpPr>
      <xdr:spPr>
        <a:xfrm>
          <a:off x="1000125" y="2428875"/>
          <a:ext cx="0" cy="314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15</xdr:row>
      <xdr:rowOff>9525</xdr:rowOff>
    </xdr:from>
    <xdr:to>
      <xdr:col>2</xdr:col>
      <xdr:colOff>457200</xdr:colOff>
      <xdr:row>15</xdr:row>
      <xdr:rowOff>142875</xdr:rowOff>
    </xdr:to>
    <xdr:cxnSp macro="">
      <xdr:nvCxnSpPr>
        <xdr:cNvPr id="8" name="直線矢印コネクタ 7">
          <a:extLst>
            <a:ext uri="{FF2B5EF4-FFF2-40B4-BE49-F238E27FC236}">
              <a16:creationId xmlns:a16="http://schemas.microsoft.com/office/drawing/2014/main" id="{3F2CF06F-AF80-42E3-9602-7FFB0150FEA4}"/>
            </a:ext>
          </a:extLst>
        </xdr:cNvPr>
        <xdr:cNvCxnSpPr/>
      </xdr:nvCxnSpPr>
      <xdr:spPr>
        <a:xfrm>
          <a:off x="971550" y="29337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22</xdr:row>
      <xdr:rowOff>76200</xdr:rowOff>
    </xdr:from>
    <xdr:to>
      <xdr:col>10</xdr:col>
      <xdr:colOff>304800</xdr:colOff>
      <xdr:row>22</xdr:row>
      <xdr:rowOff>76200</xdr:rowOff>
    </xdr:to>
    <xdr:cxnSp macro="">
      <xdr:nvCxnSpPr>
        <xdr:cNvPr id="9" name="直線矢印コネクタ 8">
          <a:extLst>
            <a:ext uri="{FF2B5EF4-FFF2-40B4-BE49-F238E27FC236}">
              <a16:creationId xmlns:a16="http://schemas.microsoft.com/office/drawing/2014/main" id="{0A7DDAA9-592D-4C42-A7B9-F96211DD1C7D}"/>
            </a:ext>
          </a:extLst>
        </xdr:cNvPr>
        <xdr:cNvCxnSpPr/>
      </xdr:nvCxnSpPr>
      <xdr:spPr>
        <a:xfrm flipH="1">
          <a:off x="1514475" y="4210050"/>
          <a:ext cx="32385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17</xdr:row>
      <xdr:rowOff>19050</xdr:rowOff>
    </xdr:from>
    <xdr:to>
      <xdr:col>2</xdr:col>
      <xdr:colOff>457200</xdr:colOff>
      <xdr:row>17</xdr:row>
      <xdr:rowOff>152400</xdr:rowOff>
    </xdr:to>
    <xdr:cxnSp macro="">
      <xdr:nvCxnSpPr>
        <xdr:cNvPr id="10" name="直線矢印コネクタ 9">
          <a:extLst>
            <a:ext uri="{FF2B5EF4-FFF2-40B4-BE49-F238E27FC236}">
              <a16:creationId xmlns:a16="http://schemas.microsoft.com/office/drawing/2014/main" id="{A369443E-0A14-4E7E-B043-8DC12F64B48D}"/>
            </a:ext>
          </a:extLst>
        </xdr:cNvPr>
        <xdr:cNvCxnSpPr/>
      </xdr:nvCxnSpPr>
      <xdr:spPr>
        <a:xfrm>
          <a:off x="971550" y="32956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19</xdr:row>
      <xdr:rowOff>28575</xdr:rowOff>
    </xdr:from>
    <xdr:to>
      <xdr:col>2</xdr:col>
      <xdr:colOff>457200</xdr:colOff>
      <xdr:row>19</xdr:row>
      <xdr:rowOff>161925</xdr:rowOff>
    </xdr:to>
    <xdr:cxnSp macro="">
      <xdr:nvCxnSpPr>
        <xdr:cNvPr id="11" name="直線矢印コネクタ 10">
          <a:extLst>
            <a:ext uri="{FF2B5EF4-FFF2-40B4-BE49-F238E27FC236}">
              <a16:creationId xmlns:a16="http://schemas.microsoft.com/office/drawing/2014/main" id="{C02BB6C9-811A-4C6F-960A-CECEE3B8D2CD}"/>
            </a:ext>
          </a:extLst>
        </xdr:cNvPr>
        <xdr:cNvCxnSpPr/>
      </xdr:nvCxnSpPr>
      <xdr:spPr>
        <a:xfrm>
          <a:off x="971550" y="36480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21</xdr:row>
      <xdr:rowOff>38100</xdr:rowOff>
    </xdr:from>
    <xdr:to>
      <xdr:col>2</xdr:col>
      <xdr:colOff>466725</xdr:colOff>
      <xdr:row>22</xdr:row>
      <xdr:rowOff>0</xdr:rowOff>
    </xdr:to>
    <xdr:cxnSp macro="">
      <xdr:nvCxnSpPr>
        <xdr:cNvPr id="12" name="直線矢印コネクタ 11">
          <a:extLst>
            <a:ext uri="{FF2B5EF4-FFF2-40B4-BE49-F238E27FC236}">
              <a16:creationId xmlns:a16="http://schemas.microsoft.com/office/drawing/2014/main" id="{1F0F030F-17F1-478D-9EA4-C0937A79F258}"/>
            </a:ext>
          </a:extLst>
        </xdr:cNvPr>
        <xdr:cNvCxnSpPr/>
      </xdr:nvCxnSpPr>
      <xdr:spPr>
        <a:xfrm>
          <a:off x="981075" y="40005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16</xdr:row>
      <xdr:rowOff>66675</xdr:rowOff>
    </xdr:from>
    <xdr:to>
      <xdr:col>12</xdr:col>
      <xdr:colOff>295275</xdr:colOff>
      <xdr:row>16</xdr:row>
      <xdr:rowOff>66675</xdr:rowOff>
    </xdr:to>
    <xdr:cxnSp macro="">
      <xdr:nvCxnSpPr>
        <xdr:cNvPr id="13" name="直線矢印コネクタ 12">
          <a:extLst>
            <a:ext uri="{FF2B5EF4-FFF2-40B4-BE49-F238E27FC236}">
              <a16:creationId xmlns:a16="http://schemas.microsoft.com/office/drawing/2014/main" id="{7B0B93FD-7B4D-4C29-B27F-CE6D4DF8D495}"/>
            </a:ext>
          </a:extLst>
        </xdr:cNvPr>
        <xdr:cNvCxnSpPr/>
      </xdr:nvCxnSpPr>
      <xdr:spPr>
        <a:xfrm flipH="1">
          <a:off x="1485901" y="3162300"/>
          <a:ext cx="42100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340302</xdr:colOff>
      <xdr:row>8</xdr:row>
      <xdr:rowOff>36368</xdr:rowOff>
    </xdr:from>
    <xdr:to>
      <xdr:col>2</xdr:col>
      <xdr:colOff>340302</xdr:colOff>
      <xdr:row>8</xdr:row>
      <xdr:rowOff>169718</xdr:rowOff>
    </xdr:to>
    <xdr:cxnSp macro="">
      <xdr:nvCxnSpPr>
        <xdr:cNvPr id="14" name="直線矢印コネクタ 13">
          <a:extLst>
            <a:ext uri="{FF2B5EF4-FFF2-40B4-BE49-F238E27FC236}">
              <a16:creationId xmlns:a16="http://schemas.microsoft.com/office/drawing/2014/main" id="{29885E15-8683-4766-B898-D6D0F9E54E09}"/>
            </a:ext>
          </a:extLst>
        </xdr:cNvPr>
        <xdr:cNvCxnSpPr/>
      </xdr:nvCxnSpPr>
      <xdr:spPr>
        <a:xfrm>
          <a:off x="854652" y="1741343"/>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495300</xdr:colOff>
      <xdr:row>10</xdr:row>
      <xdr:rowOff>19050</xdr:rowOff>
    </xdr:from>
    <xdr:to>
      <xdr:col>2</xdr:col>
      <xdr:colOff>495300</xdr:colOff>
      <xdr:row>10</xdr:row>
      <xdr:rowOff>152400</xdr:rowOff>
    </xdr:to>
    <xdr:cxnSp macro="">
      <xdr:nvCxnSpPr>
        <xdr:cNvPr id="15" name="直線矢印コネクタ 14">
          <a:extLst>
            <a:ext uri="{FF2B5EF4-FFF2-40B4-BE49-F238E27FC236}">
              <a16:creationId xmlns:a16="http://schemas.microsoft.com/office/drawing/2014/main" id="{E63EBD22-F992-4BEB-8195-02ADBBBADE42}"/>
            </a:ext>
          </a:extLst>
        </xdr:cNvPr>
        <xdr:cNvCxnSpPr/>
      </xdr:nvCxnSpPr>
      <xdr:spPr>
        <a:xfrm>
          <a:off x="1009650" y="20669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285750</xdr:colOff>
      <xdr:row>8</xdr:row>
      <xdr:rowOff>9525</xdr:rowOff>
    </xdr:from>
    <xdr:to>
      <xdr:col>4</xdr:col>
      <xdr:colOff>285750</xdr:colOff>
      <xdr:row>8</xdr:row>
      <xdr:rowOff>142875</xdr:rowOff>
    </xdr:to>
    <xdr:cxnSp macro="">
      <xdr:nvCxnSpPr>
        <xdr:cNvPr id="16" name="直線矢印コネクタ 15">
          <a:extLst>
            <a:ext uri="{FF2B5EF4-FFF2-40B4-BE49-F238E27FC236}">
              <a16:creationId xmlns:a16="http://schemas.microsoft.com/office/drawing/2014/main" id="{78AFF141-657B-4D2A-AB10-9A49EC013D52}"/>
            </a:ext>
          </a:extLst>
        </xdr:cNvPr>
        <xdr:cNvCxnSpPr/>
      </xdr:nvCxnSpPr>
      <xdr:spPr>
        <a:xfrm>
          <a:off x="1971675" y="17145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8</xdr:row>
      <xdr:rowOff>19050</xdr:rowOff>
    </xdr:from>
    <xdr:to>
      <xdr:col>6</xdr:col>
      <xdr:colOff>238125</xdr:colOff>
      <xdr:row>8</xdr:row>
      <xdr:rowOff>152400</xdr:rowOff>
    </xdr:to>
    <xdr:cxnSp macro="">
      <xdr:nvCxnSpPr>
        <xdr:cNvPr id="17" name="直線矢印コネクタ 16">
          <a:extLst>
            <a:ext uri="{FF2B5EF4-FFF2-40B4-BE49-F238E27FC236}">
              <a16:creationId xmlns:a16="http://schemas.microsoft.com/office/drawing/2014/main" id="{A0DB06FE-28E5-4C65-9BAD-34D07AE84839}"/>
            </a:ext>
          </a:extLst>
        </xdr:cNvPr>
        <xdr:cNvCxnSpPr/>
      </xdr:nvCxnSpPr>
      <xdr:spPr>
        <a:xfrm>
          <a:off x="2867025" y="1724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295275</xdr:colOff>
      <xdr:row>8</xdr:row>
      <xdr:rowOff>28575</xdr:rowOff>
    </xdr:from>
    <xdr:to>
      <xdr:col>8</xdr:col>
      <xdr:colOff>295275</xdr:colOff>
      <xdr:row>8</xdr:row>
      <xdr:rowOff>161925</xdr:rowOff>
    </xdr:to>
    <xdr:cxnSp macro="">
      <xdr:nvCxnSpPr>
        <xdr:cNvPr id="18" name="直線矢印コネクタ 17">
          <a:extLst>
            <a:ext uri="{FF2B5EF4-FFF2-40B4-BE49-F238E27FC236}">
              <a16:creationId xmlns:a16="http://schemas.microsoft.com/office/drawing/2014/main" id="{2580695C-C15F-463D-899E-2A40A4DA9C1A}"/>
            </a:ext>
          </a:extLst>
        </xdr:cNvPr>
        <xdr:cNvCxnSpPr/>
      </xdr:nvCxnSpPr>
      <xdr:spPr>
        <a:xfrm>
          <a:off x="3838575" y="17335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257175</xdr:colOff>
      <xdr:row>8</xdr:row>
      <xdr:rowOff>9525</xdr:rowOff>
    </xdr:from>
    <xdr:to>
      <xdr:col>10</xdr:col>
      <xdr:colOff>257175</xdr:colOff>
      <xdr:row>8</xdr:row>
      <xdr:rowOff>142875</xdr:rowOff>
    </xdr:to>
    <xdr:cxnSp macro="">
      <xdr:nvCxnSpPr>
        <xdr:cNvPr id="19" name="直線矢印コネクタ 18">
          <a:extLst>
            <a:ext uri="{FF2B5EF4-FFF2-40B4-BE49-F238E27FC236}">
              <a16:creationId xmlns:a16="http://schemas.microsoft.com/office/drawing/2014/main" id="{E7FAA52F-B71F-4069-804E-5599D53AD64A}"/>
            </a:ext>
          </a:extLst>
        </xdr:cNvPr>
        <xdr:cNvCxnSpPr/>
      </xdr:nvCxnSpPr>
      <xdr:spPr>
        <a:xfrm>
          <a:off x="4705350" y="17145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323850</xdr:colOff>
      <xdr:row>8</xdr:row>
      <xdr:rowOff>19050</xdr:rowOff>
    </xdr:from>
    <xdr:to>
      <xdr:col>12</xdr:col>
      <xdr:colOff>323850</xdr:colOff>
      <xdr:row>11</xdr:row>
      <xdr:rowOff>17318</xdr:rowOff>
    </xdr:to>
    <xdr:cxnSp macro="">
      <xdr:nvCxnSpPr>
        <xdr:cNvPr id="20" name="直線矢印コネクタ 19">
          <a:extLst>
            <a:ext uri="{FF2B5EF4-FFF2-40B4-BE49-F238E27FC236}">
              <a16:creationId xmlns:a16="http://schemas.microsoft.com/office/drawing/2014/main" id="{8B6ED27D-4AC9-4C51-B3D4-A3CE1C1BA075}"/>
            </a:ext>
          </a:extLst>
        </xdr:cNvPr>
        <xdr:cNvCxnSpPr/>
      </xdr:nvCxnSpPr>
      <xdr:spPr>
        <a:xfrm>
          <a:off x="5724525" y="1724025"/>
          <a:ext cx="0" cy="522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257175</xdr:colOff>
      <xdr:row>8</xdr:row>
      <xdr:rowOff>19050</xdr:rowOff>
    </xdr:from>
    <xdr:to>
      <xdr:col>16</xdr:col>
      <xdr:colOff>257175</xdr:colOff>
      <xdr:row>8</xdr:row>
      <xdr:rowOff>152400</xdr:rowOff>
    </xdr:to>
    <xdr:cxnSp macro="">
      <xdr:nvCxnSpPr>
        <xdr:cNvPr id="21" name="直線矢印コネクタ 20">
          <a:extLst>
            <a:ext uri="{FF2B5EF4-FFF2-40B4-BE49-F238E27FC236}">
              <a16:creationId xmlns:a16="http://schemas.microsoft.com/office/drawing/2014/main" id="{5E917DBE-0E51-4969-A4B9-9390C7FFE387}"/>
            </a:ext>
          </a:extLst>
        </xdr:cNvPr>
        <xdr:cNvCxnSpPr/>
      </xdr:nvCxnSpPr>
      <xdr:spPr>
        <a:xfrm>
          <a:off x="7629525" y="1724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228600</xdr:colOff>
      <xdr:row>8</xdr:row>
      <xdr:rowOff>19050</xdr:rowOff>
    </xdr:from>
    <xdr:to>
      <xdr:col>18</xdr:col>
      <xdr:colOff>228600</xdr:colOff>
      <xdr:row>8</xdr:row>
      <xdr:rowOff>152400</xdr:rowOff>
    </xdr:to>
    <xdr:cxnSp macro="">
      <xdr:nvCxnSpPr>
        <xdr:cNvPr id="22" name="直線矢印コネクタ 21">
          <a:extLst>
            <a:ext uri="{FF2B5EF4-FFF2-40B4-BE49-F238E27FC236}">
              <a16:creationId xmlns:a16="http://schemas.microsoft.com/office/drawing/2014/main" id="{88CA674A-C5F2-414B-9FD8-152783F6537D}"/>
            </a:ext>
          </a:extLst>
        </xdr:cNvPr>
        <xdr:cNvCxnSpPr/>
      </xdr:nvCxnSpPr>
      <xdr:spPr>
        <a:xfrm>
          <a:off x="8543925" y="1724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323850</xdr:colOff>
      <xdr:row>8</xdr:row>
      <xdr:rowOff>0</xdr:rowOff>
    </xdr:from>
    <xdr:to>
      <xdr:col>20</xdr:col>
      <xdr:colOff>323850</xdr:colOff>
      <xdr:row>8</xdr:row>
      <xdr:rowOff>133350</xdr:rowOff>
    </xdr:to>
    <xdr:cxnSp macro="">
      <xdr:nvCxnSpPr>
        <xdr:cNvPr id="23" name="直線矢印コネクタ 22">
          <a:extLst>
            <a:ext uri="{FF2B5EF4-FFF2-40B4-BE49-F238E27FC236}">
              <a16:creationId xmlns:a16="http://schemas.microsoft.com/office/drawing/2014/main" id="{6754C77B-462A-4E3E-AE4C-3F2B85AF2DC7}"/>
            </a:ext>
          </a:extLst>
        </xdr:cNvPr>
        <xdr:cNvCxnSpPr/>
      </xdr:nvCxnSpPr>
      <xdr:spPr>
        <a:xfrm>
          <a:off x="9505950" y="17049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333375</xdr:colOff>
      <xdr:row>8</xdr:row>
      <xdr:rowOff>19050</xdr:rowOff>
    </xdr:from>
    <xdr:to>
      <xdr:col>22</xdr:col>
      <xdr:colOff>333375</xdr:colOff>
      <xdr:row>8</xdr:row>
      <xdr:rowOff>152400</xdr:rowOff>
    </xdr:to>
    <xdr:cxnSp macro="">
      <xdr:nvCxnSpPr>
        <xdr:cNvPr id="24" name="直線矢印コネクタ 23">
          <a:extLst>
            <a:ext uri="{FF2B5EF4-FFF2-40B4-BE49-F238E27FC236}">
              <a16:creationId xmlns:a16="http://schemas.microsoft.com/office/drawing/2014/main" id="{462D911A-8FB7-48B4-ADF3-BD20DF25D9D0}"/>
            </a:ext>
          </a:extLst>
        </xdr:cNvPr>
        <xdr:cNvCxnSpPr/>
      </xdr:nvCxnSpPr>
      <xdr:spPr>
        <a:xfrm>
          <a:off x="10229850" y="1724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219075</xdr:colOff>
      <xdr:row>8</xdr:row>
      <xdr:rowOff>0</xdr:rowOff>
    </xdr:from>
    <xdr:to>
      <xdr:col>24</xdr:col>
      <xdr:colOff>219075</xdr:colOff>
      <xdr:row>8</xdr:row>
      <xdr:rowOff>133350</xdr:rowOff>
    </xdr:to>
    <xdr:cxnSp macro="">
      <xdr:nvCxnSpPr>
        <xdr:cNvPr id="25" name="直線矢印コネクタ 24">
          <a:extLst>
            <a:ext uri="{FF2B5EF4-FFF2-40B4-BE49-F238E27FC236}">
              <a16:creationId xmlns:a16="http://schemas.microsoft.com/office/drawing/2014/main" id="{6AD74E48-FAE5-4D4E-9BC3-5007EBD03C7E}"/>
            </a:ext>
          </a:extLst>
        </xdr:cNvPr>
        <xdr:cNvCxnSpPr/>
      </xdr:nvCxnSpPr>
      <xdr:spPr>
        <a:xfrm>
          <a:off x="10848975" y="17049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304800</xdr:colOff>
      <xdr:row>10</xdr:row>
      <xdr:rowOff>38100</xdr:rowOff>
    </xdr:from>
    <xdr:to>
      <xdr:col>4</xdr:col>
      <xdr:colOff>304800</xdr:colOff>
      <xdr:row>11</xdr:row>
      <xdr:rowOff>0</xdr:rowOff>
    </xdr:to>
    <xdr:cxnSp macro="">
      <xdr:nvCxnSpPr>
        <xdr:cNvPr id="26" name="直線矢印コネクタ 25">
          <a:extLst>
            <a:ext uri="{FF2B5EF4-FFF2-40B4-BE49-F238E27FC236}">
              <a16:creationId xmlns:a16="http://schemas.microsoft.com/office/drawing/2014/main" id="{6F2DB3DD-6D42-4C68-9972-86D83EE32687}"/>
            </a:ext>
          </a:extLst>
        </xdr:cNvPr>
        <xdr:cNvCxnSpPr/>
      </xdr:nvCxnSpPr>
      <xdr:spPr>
        <a:xfrm>
          <a:off x="1990725" y="2085975"/>
          <a:ext cx="0"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10</xdr:row>
      <xdr:rowOff>19050</xdr:rowOff>
    </xdr:from>
    <xdr:to>
      <xdr:col>6</xdr:col>
      <xdr:colOff>257175</xdr:colOff>
      <xdr:row>11</xdr:row>
      <xdr:rowOff>9525</xdr:rowOff>
    </xdr:to>
    <xdr:cxnSp macro="">
      <xdr:nvCxnSpPr>
        <xdr:cNvPr id="27" name="直線矢印コネクタ 26">
          <a:extLst>
            <a:ext uri="{FF2B5EF4-FFF2-40B4-BE49-F238E27FC236}">
              <a16:creationId xmlns:a16="http://schemas.microsoft.com/office/drawing/2014/main" id="{00752173-DD12-40CB-BE04-3BEA5CFD22C2}"/>
            </a:ext>
          </a:extLst>
        </xdr:cNvPr>
        <xdr:cNvCxnSpPr/>
      </xdr:nvCxnSpPr>
      <xdr:spPr>
        <a:xfrm>
          <a:off x="2886075" y="2066925"/>
          <a:ext cx="0" cy="171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285750</xdr:colOff>
      <xdr:row>10</xdr:row>
      <xdr:rowOff>28575</xdr:rowOff>
    </xdr:from>
    <xdr:to>
      <xdr:col>8</xdr:col>
      <xdr:colOff>285750</xdr:colOff>
      <xdr:row>10</xdr:row>
      <xdr:rowOff>161925</xdr:rowOff>
    </xdr:to>
    <xdr:cxnSp macro="">
      <xdr:nvCxnSpPr>
        <xdr:cNvPr id="28" name="直線矢印コネクタ 27">
          <a:extLst>
            <a:ext uri="{FF2B5EF4-FFF2-40B4-BE49-F238E27FC236}">
              <a16:creationId xmlns:a16="http://schemas.microsoft.com/office/drawing/2014/main" id="{32E5A507-9C0D-429D-B775-79521C86B58F}"/>
            </a:ext>
          </a:extLst>
        </xdr:cNvPr>
        <xdr:cNvCxnSpPr/>
      </xdr:nvCxnSpPr>
      <xdr:spPr>
        <a:xfrm>
          <a:off x="3829050" y="20764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247650</xdr:colOff>
      <xdr:row>10</xdr:row>
      <xdr:rowOff>28575</xdr:rowOff>
    </xdr:from>
    <xdr:to>
      <xdr:col>10</xdr:col>
      <xdr:colOff>247650</xdr:colOff>
      <xdr:row>10</xdr:row>
      <xdr:rowOff>161925</xdr:rowOff>
    </xdr:to>
    <xdr:cxnSp macro="">
      <xdr:nvCxnSpPr>
        <xdr:cNvPr id="29" name="直線矢印コネクタ 28">
          <a:extLst>
            <a:ext uri="{FF2B5EF4-FFF2-40B4-BE49-F238E27FC236}">
              <a16:creationId xmlns:a16="http://schemas.microsoft.com/office/drawing/2014/main" id="{884FA58E-45A4-41DE-898F-44F67FDA05F6}"/>
            </a:ext>
          </a:extLst>
        </xdr:cNvPr>
        <xdr:cNvCxnSpPr/>
      </xdr:nvCxnSpPr>
      <xdr:spPr>
        <a:xfrm>
          <a:off x="4695825" y="20764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314325</xdr:colOff>
      <xdr:row>12</xdr:row>
      <xdr:rowOff>8659</xdr:rowOff>
    </xdr:from>
    <xdr:to>
      <xdr:col>12</xdr:col>
      <xdr:colOff>314325</xdr:colOff>
      <xdr:row>16</xdr:row>
      <xdr:rowOff>85725</xdr:rowOff>
    </xdr:to>
    <xdr:cxnSp macro="">
      <xdr:nvCxnSpPr>
        <xdr:cNvPr id="30" name="直線矢印コネクタ 29">
          <a:extLst>
            <a:ext uri="{FF2B5EF4-FFF2-40B4-BE49-F238E27FC236}">
              <a16:creationId xmlns:a16="http://schemas.microsoft.com/office/drawing/2014/main" id="{9D9FEA7C-1470-40F6-9855-53CA3806CB1A}"/>
            </a:ext>
          </a:extLst>
        </xdr:cNvPr>
        <xdr:cNvCxnSpPr/>
      </xdr:nvCxnSpPr>
      <xdr:spPr>
        <a:xfrm>
          <a:off x="5715000" y="2408959"/>
          <a:ext cx="0" cy="77239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266700</xdr:colOff>
      <xdr:row>10</xdr:row>
      <xdr:rowOff>9525</xdr:rowOff>
    </xdr:from>
    <xdr:to>
      <xdr:col>16</xdr:col>
      <xdr:colOff>266700</xdr:colOff>
      <xdr:row>12</xdr:row>
      <xdr:rowOff>171450</xdr:rowOff>
    </xdr:to>
    <xdr:cxnSp macro="">
      <xdr:nvCxnSpPr>
        <xdr:cNvPr id="31" name="直線矢印コネクタ 30">
          <a:extLst>
            <a:ext uri="{FF2B5EF4-FFF2-40B4-BE49-F238E27FC236}">
              <a16:creationId xmlns:a16="http://schemas.microsoft.com/office/drawing/2014/main" id="{B2311D73-6C33-4038-9B40-893605594E2A}"/>
            </a:ext>
          </a:extLst>
        </xdr:cNvPr>
        <xdr:cNvCxnSpPr/>
      </xdr:nvCxnSpPr>
      <xdr:spPr>
        <a:xfrm>
          <a:off x="7639050" y="2057400"/>
          <a:ext cx="0" cy="514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23</xdr:row>
      <xdr:rowOff>28575</xdr:rowOff>
    </xdr:from>
    <xdr:to>
      <xdr:col>2</xdr:col>
      <xdr:colOff>466725</xdr:colOff>
      <xdr:row>23</xdr:row>
      <xdr:rowOff>161925</xdr:rowOff>
    </xdr:to>
    <xdr:cxnSp macro="">
      <xdr:nvCxnSpPr>
        <xdr:cNvPr id="32" name="直線矢印コネクタ 31">
          <a:extLst>
            <a:ext uri="{FF2B5EF4-FFF2-40B4-BE49-F238E27FC236}">
              <a16:creationId xmlns:a16="http://schemas.microsoft.com/office/drawing/2014/main" id="{76DC5146-E499-43D9-8B24-E73B2222C0D0}"/>
            </a:ext>
          </a:extLst>
        </xdr:cNvPr>
        <xdr:cNvCxnSpPr/>
      </xdr:nvCxnSpPr>
      <xdr:spPr>
        <a:xfrm>
          <a:off x="981075" y="43338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25</xdr:row>
      <xdr:rowOff>19050</xdr:rowOff>
    </xdr:from>
    <xdr:to>
      <xdr:col>2</xdr:col>
      <xdr:colOff>457200</xdr:colOff>
      <xdr:row>25</xdr:row>
      <xdr:rowOff>247650</xdr:rowOff>
    </xdr:to>
    <xdr:cxnSp macro="">
      <xdr:nvCxnSpPr>
        <xdr:cNvPr id="33" name="直線矢印コネクタ 32">
          <a:extLst>
            <a:ext uri="{FF2B5EF4-FFF2-40B4-BE49-F238E27FC236}">
              <a16:creationId xmlns:a16="http://schemas.microsoft.com/office/drawing/2014/main" id="{42AB0962-2C69-4D54-BD75-D6ED9C98C4A3}"/>
            </a:ext>
          </a:extLst>
        </xdr:cNvPr>
        <xdr:cNvCxnSpPr/>
      </xdr:nvCxnSpPr>
      <xdr:spPr>
        <a:xfrm>
          <a:off x="971550" y="466725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27</xdr:row>
      <xdr:rowOff>19050</xdr:rowOff>
    </xdr:from>
    <xdr:to>
      <xdr:col>2</xdr:col>
      <xdr:colOff>466725</xdr:colOff>
      <xdr:row>29</xdr:row>
      <xdr:rowOff>19050</xdr:rowOff>
    </xdr:to>
    <xdr:cxnSp macro="">
      <xdr:nvCxnSpPr>
        <xdr:cNvPr id="34" name="直線矢印コネクタ 33">
          <a:extLst>
            <a:ext uri="{FF2B5EF4-FFF2-40B4-BE49-F238E27FC236}">
              <a16:creationId xmlns:a16="http://schemas.microsoft.com/office/drawing/2014/main" id="{262E934B-F111-44F8-B30C-1691A0D45FB6}"/>
            </a:ext>
          </a:extLst>
        </xdr:cNvPr>
        <xdr:cNvCxnSpPr/>
      </xdr:nvCxnSpPr>
      <xdr:spPr>
        <a:xfrm>
          <a:off x="981075" y="5010150"/>
          <a:ext cx="0" cy="342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30</xdr:row>
      <xdr:rowOff>19050</xdr:rowOff>
    </xdr:from>
    <xdr:to>
      <xdr:col>2</xdr:col>
      <xdr:colOff>466725</xdr:colOff>
      <xdr:row>30</xdr:row>
      <xdr:rowOff>152400</xdr:rowOff>
    </xdr:to>
    <xdr:cxnSp macro="">
      <xdr:nvCxnSpPr>
        <xdr:cNvPr id="35" name="直線矢印コネクタ 34">
          <a:extLst>
            <a:ext uri="{FF2B5EF4-FFF2-40B4-BE49-F238E27FC236}">
              <a16:creationId xmlns:a16="http://schemas.microsoft.com/office/drawing/2014/main" id="{35021B05-C999-4424-BE9B-1BC5B2B2131D}"/>
            </a:ext>
          </a:extLst>
        </xdr:cNvPr>
        <xdr:cNvCxnSpPr/>
      </xdr:nvCxnSpPr>
      <xdr:spPr>
        <a:xfrm>
          <a:off x="981075" y="55245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476250</xdr:colOff>
      <xdr:row>32</xdr:row>
      <xdr:rowOff>0</xdr:rowOff>
    </xdr:from>
    <xdr:to>
      <xdr:col>2</xdr:col>
      <xdr:colOff>476250</xdr:colOff>
      <xdr:row>32</xdr:row>
      <xdr:rowOff>133350</xdr:rowOff>
    </xdr:to>
    <xdr:cxnSp macro="">
      <xdr:nvCxnSpPr>
        <xdr:cNvPr id="36" name="直線矢印コネクタ 35">
          <a:extLst>
            <a:ext uri="{FF2B5EF4-FFF2-40B4-BE49-F238E27FC236}">
              <a16:creationId xmlns:a16="http://schemas.microsoft.com/office/drawing/2014/main" id="{20385F92-747F-4E7C-AF11-F014C64671BF}"/>
            </a:ext>
          </a:extLst>
        </xdr:cNvPr>
        <xdr:cNvCxnSpPr/>
      </xdr:nvCxnSpPr>
      <xdr:spPr>
        <a:xfrm>
          <a:off x="990600" y="58578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36</xdr:row>
      <xdr:rowOff>28575</xdr:rowOff>
    </xdr:from>
    <xdr:to>
      <xdr:col>2</xdr:col>
      <xdr:colOff>457200</xdr:colOff>
      <xdr:row>36</xdr:row>
      <xdr:rowOff>161925</xdr:rowOff>
    </xdr:to>
    <xdr:cxnSp macro="">
      <xdr:nvCxnSpPr>
        <xdr:cNvPr id="37" name="直線矢印コネクタ 36">
          <a:extLst>
            <a:ext uri="{FF2B5EF4-FFF2-40B4-BE49-F238E27FC236}">
              <a16:creationId xmlns:a16="http://schemas.microsoft.com/office/drawing/2014/main" id="{A9815897-9AC4-46C8-AE25-7E2E23F57EE4}"/>
            </a:ext>
          </a:extLst>
        </xdr:cNvPr>
        <xdr:cNvCxnSpPr/>
      </xdr:nvCxnSpPr>
      <xdr:spPr>
        <a:xfrm>
          <a:off x="971550" y="6572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276225</xdr:colOff>
      <xdr:row>14</xdr:row>
      <xdr:rowOff>19050</xdr:rowOff>
    </xdr:from>
    <xdr:to>
      <xdr:col>16</xdr:col>
      <xdr:colOff>276225</xdr:colOff>
      <xdr:row>29</xdr:row>
      <xdr:rowOff>85725</xdr:rowOff>
    </xdr:to>
    <xdr:cxnSp macro="">
      <xdr:nvCxnSpPr>
        <xdr:cNvPr id="38" name="直線矢印コネクタ 37">
          <a:extLst>
            <a:ext uri="{FF2B5EF4-FFF2-40B4-BE49-F238E27FC236}">
              <a16:creationId xmlns:a16="http://schemas.microsoft.com/office/drawing/2014/main" id="{7D2517C6-B166-47CD-A920-5A6BDDDB8CDB}"/>
            </a:ext>
          </a:extLst>
        </xdr:cNvPr>
        <xdr:cNvCxnSpPr/>
      </xdr:nvCxnSpPr>
      <xdr:spPr>
        <a:xfrm>
          <a:off x="7648575" y="2762250"/>
          <a:ext cx="0" cy="2657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247650</xdr:colOff>
      <xdr:row>10</xdr:row>
      <xdr:rowOff>38100</xdr:rowOff>
    </xdr:from>
    <xdr:to>
      <xdr:col>18</xdr:col>
      <xdr:colOff>247650</xdr:colOff>
      <xdr:row>29</xdr:row>
      <xdr:rowOff>95250</xdr:rowOff>
    </xdr:to>
    <xdr:cxnSp macro="">
      <xdr:nvCxnSpPr>
        <xdr:cNvPr id="39" name="直線矢印コネクタ 38">
          <a:extLst>
            <a:ext uri="{FF2B5EF4-FFF2-40B4-BE49-F238E27FC236}">
              <a16:creationId xmlns:a16="http://schemas.microsoft.com/office/drawing/2014/main" id="{E3B65D2F-241D-4B9D-BB5F-96D223B2B1E2}"/>
            </a:ext>
          </a:extLst>
        </xdr:cNvPr>
        <xdr:cNvCxnSpPr/>
      </xdr:nvCxnSpPr>
      <xdr:spPr>
        <a:xfrm>
          <a:off x="8562975" y="2085975"/>
          <a:ext cx="0" cy="3343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304800</xdr:colOff>
      <xdr:row>10</xdr:row>
      <xdr:rowOff>47625</xdr:rowOff>
    </xdr:from>
    <xdr:to>
      <xdr:col>20</xdr:col>
      <xdr:colOff>304800</xdr:colOff>
      <xdr:row>31</xdr:row>
      <xdr:rowOff>133350</xdr:rowOff>
    </xdr:to>
    <xdr:cxnSp macro="">
      <xdr:nvCxnSpPr>
        <xdr:cNvPr id="40" name="直線矢印コネクタ 39">
          <a:extLst>
            <a:ext uri="{FF2B5EF4-FFF2-40B4-BE49-F238E27FC236}">
              <a16:creationId xmlns:a16="http://schemas.microsoft.com/office/drawing/2014/main" id="{7489838E-8115-448B-B3EB-FB6C14ACFCD6}"/>
            </a:ext>
          </a:extLst>
        </xdr:cNvPr>
        <xdr:cNvCxnSpPr/>
      </xdr:nvCxnSpPr>
      <xdr:spPr>
        <a:xfrm>
          <a:off x="9486900" y="2095500"/>
          <a:ext cx="0" cy="3724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276225</xdr:colOff>
      <xdr:row>10</xdr:row>
      <xdr:rowOff>38100</xdr:rowOff>
    </xdr:from>
    <xdr:to>
      <xdr:col>22</xdr:col>
      <xdr:colOff>276225</xdr:colOff>
      <xdr:row>33</xdr:row>
      <xdr:rowOff>85725</xdr:rowOff>
    </xdr:to>
    <xdr:cxnSp macro="">
      <xdr:nvCxnSpPr>
        <xdr:cNvPr id="41" name="直線矢印コネクタ 40">
          <a:extLst>
            <a:ext uri="{FF2B5EF4-FFF2-40B4-BE49-F238E27FC236}">
              <a16:creationId xmlns:a16="http://schemas.microsoft.com/office/drawing/2014/main" id="{01CE4BC4-BB79-46E5-8747-DA1BC83DE09E}"/>
            </a:ext>
          </a:extLst>
        </xdr:cNvPr>
        <xdr:cNvCxnSpPr/>
      </xdr:nvCxnSpPr>
      <xdr:spPr>
        <a:xfrm>
          <a:off x="10172700" y="2085975"/>
          <a:ext cx="0" cy="402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257175</xdr:colOff>
      <xdr:row>10</xdr:row>
      <xdr:rowOff>47625</xdr:rowOff>
    </xdr:from>
    <xdr:to>
      <xdr:col>24</xdr:col>
      <xdr:colOff>257175</xdr:colOff>
      <xdr:row>35</xdr:row>
      <xdr:rowOff>85725</xdr:rowOff>
    </xdr:to>
    <xdr:cxnSp macro="">
      <xdr:nvCxnSpPr>
        <xdr:cNvPr id="42" name="直線矢印コネクタ 41">
          <a:extLst>
            <a:ext uri="{FF2B5EF4-FFF2-40B4-BE49-F238E27FC236}">
              <a16:creationId xmlns:a16="http://schemas.microsoft.com/office/drawing/2014/main" id="{59105967-09B8-409A-87C5-0AA66603C837}"/>
            </a:ext>
          </a:extLst>
        </xdr:cNvPr>
        <xdr:cNvCxnSpPr/>
      </xdr:nvCxnSpPr>
      <xdr:spPr>
        <a:xfrm>
          <a:off x="10887075" y="2095500"/>
          <a:ext cx="0" cy="4362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28576</xdr:colOff>
      <xdr:row>33</xdr:row>
      <xdr:rowOff>95250</xdr:rowOff>
    </xdr:from>
    <xdr:to>
      <xdr:col>22</xdr:col>
      <xdr:colOff>276225</xdr:colOff>
      <xdr:row>33</xdr:row>
      <xdr:rowOff>95250</xdr:rowOff>
    </xdr:to>
    <xdr:cxnSp macro="">
      <xdr:nvCxnSpPr>
        <xdr:cNvPr id="43" name="直線矢印コネクタ 42">
          <a:extLst>
            <a:ext uri="{FF2B5EF4-FFF2-40B4-BE49-F238E27FC236}">
              <a16:creationId xmlns:a16="http://schemas.microsoft.com/office/drawing/2014/main" id="{FB1051A3-BAC0-4FA0-B602-90909D75C0D5}"/>
            </a:ext>
          </a:extLst>
        </xdr:cNvPr>
        <xdr:cNvCxnSpPr/>
      </xdr:nvCxnSpPr>
      <xdr:spPr>
        <a:xfrm flipH="1">
          <a:off x="1504951" y="6124575"/>
          <a:ext cx="86677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29</xdr:row>
      <xdr:rowOff>104775</xdr:rowOff>
    </xdr:from>
    <xdr:to>
      <xdr:col>18</xdr:col>
      <xdr:colOff>247650</xdr:colOff>
      <xdr:row>29</xdr:row>
      <xdr:rowOff>104775</xdr:rowOff>
    </xdr:to>
    <xdr:cxnSp macro="">
      <xdr:nvCxnSpPr>
        <xdr:cNvPr id="44" name="直線矢印コネクタ 43">
          <a:extLst>
            <a:ext uri="{FF2B5EF4-FFF2-40B4-BE49-F238E27FC236}">
              <a16:creationId xmlns:a16="http://schemas.microsoft.com/office/drawing/2014/main" id="{6C044B4C-3216-4E6A-AAB2-E3E9CDDEC245}"/>
            </a:ext>
          </a:extLst>
        </xdr:cNvPr>
        <xdr:cNvCxnSpPr/>
      </xdr:nvCxnSpPr>
      <xdr:spPr>
        <a:xfrm flipH="1">
          <a:off x="1504950" y="5438775"/>
          <a:ext cx="70580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19051</xdr:colOff>
      <xdr:row>31</xdr:row>
      <xdr:rowOff>104775</xdr:rowOff>
    </xdr:from>
    <xdr:to>
      <xdr:col>20</xdr:col>
      <xdr:colOff>276225</xdr:colOff>
      <xdr:row>31</xdr:row>
      <xdr:rowOff>104775</xdr:rowOff>
    </xdr:to>
    <xdr:cxnSp macro="">
      <xdr:nvCxnSpPr>
        <xdr:cNvPr id="45" name="直線矢印コネクタ 44">
          <a:extLst>
            <a:ext uri="{FF2B5EF4-FFF2-40B4-BE49-F238E27FC236}">
              <a16:creationId xmlns:a16="http://schemas.microsoft.com/office/drawing/2014/main" id="{850C488D-9AF7-4053-A701-BBABE7B1F102}"/>
            </a:ext>
          </a:extLst>
        </xdr:cNvPr>
        <xdr:cNvCxnSpPr/>
      </xdr:nvCxnSpPr>
      <xdr:spPr>
        <a:xfrm flipH="1">
          <a:off x="1495426" y="5791200"/>
          <a:ext cx="79628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35</xdr:row>
      <xdr:rowOff>85725</xdr:rowOff>
    </xdr:from>
    <xdr:to>
      <xdr:col>24</xdr:col>
      <xdr:colOff>257175</xdr:colOff>
      <xdr:row>35</xdr:row>
      <xdr:rowOff>85725</xdr:rowOff>
    </xdr:to>
    <xdr:cxnSp macro="">
      <xdr:nvCxnSpPr>
        <xdr:cNvPr id="46" name="直線矢印コネクタ 45">
          <a:extLst>
            <a:ext uri="{FF2B5EF4-FFF2-40B4-BE49-F238E27FC236}">
              <a16:creationId xmlns:a16="http://schemas.microsoft.com/office/drawing/2014/main" id="{78CF0CB9-E2A8-497A-B28D-4968399ACF30}"/>
            </a:ext>
          </a:extLst>
        </xdr:cNvPr>
        <xdr:cNvCxnSpPr/>
      </xdr:nvCxnSpPr>
      <xdr:spPr>
        <a:xfrm flipH="1">
          <a:off x="1485901" y="6457950"/>
          <a:ext cx="940117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476250</xdr:colOff>
      <xdr:row>34</xdr:row>
      <xdr:rowOff>19050</xdr:rowOff>
    </xdr:from>
    <xdr:to>
      <xdr:col>2</xdr:col>
      <xdr:colOff>476250</xdr:colOff>
      <xdr:row>34</xdr:row>
      <xdr:rowOff>152400</xdr:rowOff>
    </xdr:to>
    <xdr:cxnSp macro="">
      <xdr:nvCxnSpPr>
        <xdr:cNvPr id="47" name="直線矢印コネクタ 46">
          <a:extLst>
            <a:ext uri="{FF2B5EF4-FFF2-40B4-BE49-F238E27FC236}">
              <a16:creationId xmlns:a16="http://schemas.microsoft.com/office/drawing/2014/main" id="{46FE7D7D-CF96-4DD4-B481-6F96B388A6F7}"/>
            </a:ext>
          </a:extLst>
        </xdr:cNvPr>
        <xdr:cNvCxnSpPr/>
      </xdr:nvCxnSpPr>
      <xdr:spPr>
        <a:xfrm>
          <a:off x="990600" y="62198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622589</xdr:colOff>
      <xdr:row>9</xdr:row>
      <xdr:rowOff>138546</xdr:rowOff>
    </xdr:from>
    <xdr:to>
      <xdr:col>12</xdr:col>
      <xdr:colOff>329045</xdr:colOff>
      <xdr:row>13</xdr:row>
      <xdr:rowOff>2</xdr:rowOff>
    </xdr:to>
    <xdr:cxnSp macro="">
      <xdr:nvCxnSpPr>
        <xdr:cNvPr id="48" name="直線矢印コネクタ 47">
          <a:extLst>
            <a:ext uri="{FF2B5EF4-FFF2-40B4-BE49-F238E27FC236}">
              <a16:creationId xmlns:a16="http://schemas.microsoft.com/office/drawing/2014/main" id="{D403CA7F-CD18-4375-BB4B-3AF3913D7665}"/>
            </a:ext>
          </a:extLst>
        </xdr:cNvPr>
        <xdr:cNvCxnSpPr/>
      </xdr:nvCxnSpPr>
      <xdr:spPr>
        <a:xfrm flipV="1">
          <a:off x="5070764" y="2014971"/>
          <a:ext cx="658956" cy="5567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438151</xdr:colOff>
      <xdr:row>28</xdr:row>
      <xdr:rowOff>9525</xdr:rowOff>
    </xdr:from>
    <xdr:to>
      <xdr:col>3</xdr:col>
      <xdr:colOff>190500</xdr:colOff>
      <xdr:row>28</xdr:row>
      <xdr:rowOff>85725</xdr:rowOff>
    </xdr:to>
    <xdr:cxnSp macro="">
      <xdr:nvCxnSpPr>
        <xdr:cNvPr id="49" name="直線矢印コネクタ 48">
          <a:extLst>
            <a:ext uri="{FF2B5EF4-FFF2-40B4-BE49-F238E27FC236}">
              <a16:creationId xmlns:a16="http://schemas.microsoft.com/office/drawing/2014/main" id="{1C8A6EA1-0B8A-40D8-9B1C-3F3857D0F08C}"/>
            </a:ext>
          </a:extLst>
        </xdr:cNvPr>
        <xdr:cNvCxnSpPr/>
      </xdr:nvCxnSpPr>
      <xdr:spPr>
        <a:xfrm flipH="1" flipV="1">
          <a:off x="952501" y="5172075"/>
          <a:ext cx="714374" cy="76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76200</xdr:colOff>
      <xdr:row>25</xdr:row>
      <xdr:rowOff>83820</xdr:rowOff>
    </xdr:from>
    <xdr:to>
      <xdr:col>16</xdr:col>
      <xdr:colOff>236221</xdr:colOff>
      <xdr:row>28</xdr:row>
      <xdr:rowOff>137160</xdr:rowOff>
    </xdr:to>
    <xdr:sp macro="" textlink="">
      <xdr:nvSpPr>
        <xdr:cNvPr id="50" name="角丸四角形吹き出し 49">
          <a:extLst>
            <a:ext uri="{FF2B5EF4-FFF2-40B4-BE49-F238E27FC236}">
              <a16:creationId xmlns:a16="http://schemas.microsoft.com/office/drawing/2014/main" id="{3B06CD47-50A0-4720-92A4-D1A61FBAE9C7}"/>
            </a:ext>
          </a:extLst>
        </xdr:cNvPr>
        <xdr:cNvSpPr/>
      </xdr:nvSpPr>
      <xdr:spPr>
        <a:xfrm>
          <a:off x="4343400" y="4732020"/>
          <a:ext cx="3265171" cy="567690"/>
        </a:xfrm>
        <a:prstGeom prst="wedgeRoundRectCallout">
          <a:avLst>
            <a:gd name="adj1" fmla="val -56178"/>
            <a:gd name="adj2" fmla="val -22985"/>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twoCellAnchor>
    <xdr:from>
      <xdr:col>12</xdr:col>
      <xdr:colOff>66675</xdr:colOff>
      <xdr:row>0</xdr:row>
      <xdr:rowOff>28575</xdr:rowOff>
    </xdr:from>
    <xdr:to>
      <xdr:col>24</xdr:col>
      <xdr:colOff>430823</xdr:colOff>
      <xdr:row>1</xdr:row>
      <xdr:rowOff>137296</xdr:rowOff>
    </xdr:to>
    <xdr:grpSp>
      <xdr:nvGrpSpPr>
        <xdr:cNvPr id="51" name="グループ化 50">
          <a:extLst>
            <a:ext uri="{FF2B5EF4-FFF2-40B4-BE49-F238E27FC236}">
              <a16:creationId xmlns:a16="http://schemas.microsoft.com/office/drawing/2014/main" id="{D59AE386-5F0E-40E5-8514-9490B976AA64}"/>
            </a:ext>
          </a:extLst>
        </xdr:cNvPr>
        <xdr:cNvGrpSpPr/>
      </xdr:nvGrpSpPr>
      <xdr:grpSpPr>
        <a:xfrm>
          <a:off x="5467350" y="28575"/>
          <a:ext cx="5593373" cy="489721"/>
          <a:chOff x="1649051" y="2505075"/>
          <a:chExt cx="5093970" cy="498380"/>
        </a:xfrm>
      </xdr:grpSpPr>
      <xdr:sp macro="" textlink="">
        <xdr:nvSpPr>
          <xdr:cNvPr id="52" name="テキスト ボックス 51">
            <a:extLst>
              <a:ext uri="{FF2B5EF4-FFF2-40B4-BE49-F238E27FC236}">
                <a16:creationId xmlns:a16="http://schemas.microsoft.com/office/drawing/2014/main" id="{E79A9229-C12C-D53F-2AC0-27BCF6D970DE}"/>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3" name="テキスト ボックス 52">
            <a:extLst>
              <a:ext uri="{FF2B5EF4-FFF2-40B4-BE49-F238E27FC236}">
                <a16:creationId xmlns:a16="http://schemas.microsoft.com/office/drawing/2014/main" id="{3C994C5D-8A64-87A3-D744-BEC29411AF5E}"/>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4" name="テキスト ボックス 53">
            <a:extLst>
              <a:ext uri="{FF2B5EF4-FFF2-40B4-BE49-F238E27FC236}">
                <a16:creationId xmlns:a16="http://schemas.microsoft.com/office/drawing/2014/main" id="{A42AC6CB-5B57-6C5A-5ED0-B9DF1AD1415E}"/>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55" name="テキスト ボックス 54">
            <a:extLst>
              <a:ext uri="{FF2B5EF4-FFF2-40B4-BE49-F238E27FC236}">
                <a16:creationId xmlns:a16="http://schemas.microsoft.com/office/drawing/2014/main" id="{AF365E52-209F-8FB6-AA55-0974B1353BBE}"/>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14</xdr:col>
      <xdr:colOff>327660</xdr:colOff>
      <xdr:row>10</xdr:row>
      <xdr:rowOff>30480</xdr:rowOff>
    </xdr:from>
    <xdr:to>
      <xdr:col>14</xdr:col>
      <xdr:colOff>327660</xdr:colOff>
      <xdr:row>24</xdr:row>
      <xdr:rowOff>114300</xdr:rowOff>
    </xdr:to>
    <xdr:cxnSp macro="">
      <xdr:nvCxnSpPr>
        <xdr:cNvPr id="56" name="直線矢印コネクタ 55">
          <a:extLst>
            <a:ext uri="{FF2B5EF4-FFF2-40B4-BE49-F238E27FC236}">
              <a16:creationId xmlns:a16="http://schemas.microsoft.com/office/drawing/2014/main" id="{72A4C844-D519-417E-8946-AC3BFE358A21}"/>
            </a:ext>
          </a:extLst>
        </xdr:cNvPr>
        <xdr:cNvCxnSpPr/>
      </xdr:nvCxnSpPr>
      <xdr:spPr>
        <a:xfrm>
          <a:off x="6718935" y="2078355"/>
          <a:ext cx="0" cy="2512695"/>
        </a:xfrm>
        <a:prstGeom prst="straightConnector1">
          <a:avLst/>
        </a:prstGeom>
        <a:ln w="127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342900</xdr:colOff>
      <xdr:row>8</xdr:row>
      <xdr:rowOff>22860</xdr:rowOff>
    </xdr:from>
    <xdr:to>
      <xdr:col>14</xdr:col>
      <xdr:colOff>342900</xdr:colOff>
      <xdr:row>8</xdr:row>
      <xdr:rowOff>156210</xdr:rowOff>
    </xdr:to>
    <xdr:cxnSp macro="">
      <xdr:nvCxnSpPr>
        <xdr:cNvPr id="57" name="直線矢印コネクタ 56">
          <a:extLst>
            <a:ext uri="{FF2B5EF4-FFF2-40B4-BE49-F238E27FC236}">
              <a16:creationId xmlns:a16="http://schemas.microsoft.com/office/drawing/2014/main" id="{45CDB623-4A0F-42D9-B10D-BFA2F051DD7C}"/>
            </a:ext>
          </a:extLst>
        </xdr:cNvPr>
        <xdr:cNvCxnSpPr/>
      </xdr:nvCxnSpPr>
      <xdr:spPr>
        <a:xfrm>
          <a:off x="6734175" y="172783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xdr:colOff>
      <xdr:row>24</xdr:row>
      <xdr:rowOff>91440</xdr:rowOff>
    </xdr:from>
    <xdr:to>
      <xdr:col>14</xdr:col>
      <xdr:colOff>327660</xdr:colOff>
      <xdr:row>24</xdr:row>
      <xdr:rowOff>91440</xdr:rowOff>
    </xdr:to>
    <xdr:cxnSp macro="">
      <xdr:nvCxnSpPr>
        <xdr:cNvPr id="58" name="直線矢印コネクタ 57">
          <a:extLst>
            <a:ext uri="{FF2B5EF4-FFF2-40B4-BE49-F238E27FC236}">
              <a16:creationId xmlns:a16="http://schemas.microsoft.com/office/drawing/2014/main" id="{C32F9ABD-5E2D-41F9-BFDF-57FEC546D267}"/>
            </a:ext>
          </a:extLst>
        </xdr:cNvPr>
        <xdr:cNvCxnSpPr/>
      </xdr:nvCxnSpPr>
      <xdr:spPr>
        <a:xfrm flipH="1">
          <a:off x="1483995" y="4568190"/>
          <a:ext cx="5234940" cy="0"/>
        </a:xfrm>
        <a:prstGeom prst="straightConnector1">
          <a:avLst/>
        </a:prstGeom>
        <a:ln w="127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28575</xdr:colOff>
      <xdr:row>11</xdr:row>
      <xdr:rowOff>1266826</xdr:rowOff>
    </xdr:from>
    <xdr:to>
      <xdr:col>1</xdr:col>
      <xdr:colOff>923925</xdr:colOff>
      <xdr:row>13</xdr:row>
      <xdr:rowOff>600076</xdr:rowOff>
    </xdr:to>
    <xdr:sp macro="" textlink="">
      <xdr:nvSpPr>
        <xdr:cNvPr id="2" name="四角形吹き出し 1">
          <a:extLst>
            <a:ext uri="{FF2B5EF4-FFF2-40B4-BE49-F238E27FC236}">
              <a16:creationId xmlns:a16="http://schemas.microsoft.com/office/drawing/2014/main" id="{871ED3E0-F67A-4B36-B51A-42AF004F10A1}"/>
            </a:ext>
          </a:extLst>
        </xdr:cNvPr>
        <xdr:cNvSpPr/>
      </xdr:nvSpPr>
      <xdr:spPr>
        <a:xfrm>
          <a:off x="28575" y="6924676"/>
          <a:ext cx="1162050" cy="1428750"/>
        </a:xfrm>
        <a:prstGeom prst="wedgeRectCallout">
          <a:avLst>
            <a:gd name="adj1" fmla="val -6672"/>
            <a:gd name="adj2" fmla="val 6491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3</xdr:col>
      <xdr:colOff>371648</xdr:colOff>
      <xdr:row>2</xdr:row>
      <xdr:rowOff>96636</xdr:rowOff>
    </xdr:from>
    <xdr:to>
      <xdr:col>7</xdr:col>
      <xdr:colOff>665657</xdr:colOff>
      <xdr:row>5</xdr:row>
      <xdr:rowOff>118766</xdr:rowOff>
    </xdr:to>
    <xdr:grpSp>
      <xdr:nvGrpSpPr>
        <xdr:cNvPr id="3" name="グループ化 2">
          <a:extLst>
            <a:ext uri="{FF2B5EF4-FFF2-40B4-BE49-F238E27FC236}">
              <a16:creationId xmlns:a16="http://schemas.microsoft.com/office/drawing/2014/main" id="{B3CF6753-530F-4B6C-9A40-605C0577F409}"/>
            </a:ext>
          </a:extLst>
        </xdr:cNvPr>
        <xdr:cNvGrpSpPr/>
      </xdr:nvGrpSpPr>
      <xdr:grpSpPr>
        <a:xfrm>
          <a:off x="2000423" y="3068436"/>
          <a:ext cx="4542159" cy="488855"/>
          <a:chOff x="1649051" y="2505075"/>
          <a:chExt cx="5093970" cy="498380"/>
        </a:xfrm>
      </xdr:grpSpPr>
      <xdr:sp macro="" textlink="">
        <xdr:nvSpPr>
          <xdr:cNvPr id="4" name="テキスト ボックス 3">
            <a:extLst>
              <a:ext uri="{FF2B5EF4-FFF2-40B4-BE49-F238E27FC236}">
                <a16:creationId xmlns:a16="http://schemas.microsoft.com/office/drawing/2014/main" id="{91E857D8-9BE9-1286-3DDB-6A42EEF84D4B}"/>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F37108E5-48FF-AE74-B452-E5787611EDC1}"/>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BC75D9F6-98CC-C807-3655-05D5261E3DDC}"/>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95BC4CEA-9B1D-062E-FBE2-F90900F64B8F}"/>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133349</xdr:colOff>
      <xdr:row>11</xdr:row>
      <xdr:rowOff>990600</xdr:rowOff>
    </xdr:from>
    <xdr:to>
      <xdr:col>4</xdr:col>
      <xdr:colOff>723900</xdr:colOff>
      <xdr:row>12</xdr:row>
      <xdr:rowOff>457200</xdr:rowOff>
    </xdr:to>
    <xdr:sp macro="" textlink="">
      <xdr:nvSpPr>
        <xdr:cNvPr id="2" name="四角形吹き出し 1">
          <a:extLst>
            <a:ext uri="{FF2B5EF4-FFF2-40B4-BE49-F238E27FC236}">
              <a16:creationId xmlns:a16="http://schemas.microsoft.com/office/drawing/2014/main" id="{E13A75B2-FEF5-493E-9292-540EC4042F47}"/>
            </a:ext>
          </a:extLst>
        </xdr:cNvPr>
        <xdr:cNvSpPr/>
      </xdr:nvSpPr>
      <xdr:spPr>
        <a:xfrm>
          <a:off x="400049" y="4629150"/>
          <a:ext cx="2981326" cy="685800"/>
        </a:xfrm>
        <a:prstGeom prst="wedgeRectCallout">
          <a:avLst>
            <a:gd name="adj1" fmla="val -36890"/>
            <a:gd name="adj2" fmla="val 9545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6</xdr:col>
      <xdr:colOff>190500</xdr:colOff>
      <xdr:row>11</xdr:row>
      <xdr:rowOff>238125</xdr:rowOff>
    </xdr:from>
    <xdr:to>
      <xdr:col>7</xdr:col>
      <xdr:colOff>561975</xdr:colOff>
      <xdr:row>11</xdr:row>
      <xdr:rowOff>1038225</xdr:rowOff>
    </xdr:to>
    <xdr:sp macro="" textlink="">
      <xdr:nvSpPr>
        <xdr:cNvPr id="3" name="四角形吹き出し 2">
          <a:extLst>
            <a:ext uri="{FF2B5EF4-FFF2-40B4-BE49-F238E27FC236}">
              <a16:creationId xmlns:a16="http://schemas.microsoft.com/office/drawing/2014/main" id="{D64DE495-1CA1-4AFE-952E-712BDE522412}"/>
            </a:ext>
          </a:extLst>
        </xdr:cNvPr>
        <xdr:cNvSpPr/>
      </xdr:nvSpPr>
      <xdr:spPr>
        <a:xfrm>
          <a:off x="5029200" y="3876675"/>
          <a:ext cx="1409700" cy="800100"/>
        </a:xfrm>
        <a:prstGeom prst="wedgeRectCallout">
          <a:avLst>
            <a:gd name="adj1" fmla="val -36245"/>
            <a:gd name="adj2" fmla="val 7462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健康食品ＧＭＰにおける同一性確認に相当する</a:t>
          </a:r>
          <a:endParaRPr kumimoji="1" lang="ja-JP" altLang="en-US" sz="1100">
            <a:solidFill>
              <a:sysClr val="windowText" lastClr="000000"/>
            </a:solidFill>
          </a:endParaRPr>
        </a:p>
      </xdr:txBody>
    </xdr:sp>
    <xdr:clientData/>
  </xdr:twoCellAnchor>
  <xdr:twoCellAnchor>
    <xdr:from>
      <xdr:col>3</xdr:col>
      <xdr:colOff>371648</xdr:colOff>
      <xdr:row>2</xdr:row>
      <xdr:rowOff>96636</xdr:rowOff>
    </xdr:from>
    <xdr:to>
      <xdr:col>7</xdr:col>
      <xdr:colOff>665657</xdr:colOff>
      <xdr:row>5</xdr:row>
      <xdr:rowOff>118766</xdr:rowOff>
    </xdr:to>
    <xdr:grpSp>
      <xdr:nvGrpSpPr>
        <xdr:cNvPr id="4" name="グループ化 3">
          <a:extLst>
            <a:ext uri="{FF2B5EF4-FFF2-40B4-BE49-F238E27FC236}">
              <a16:creationId xmlns:a16="http://schemas.microsoft.com/office/drawing/2014/main" id="{47B29C6F-7BE7-4FEE-BD03-1CEC9848C3CA}"/>
            </a:ext>
          </a:extLst>
        </xdr:cNvPr>
        <xdr:cNvGrpSpPr/>
      </xdr:nvGrpSpPr>
      <xdr:grpSpPr>
        <a:xfrm>
          <a:off x="2001481" y="1154969"/>
          <a:ext cx="4537926" cy="487797"/>
          <a:chOff x="1649051" y="2505075"/>
          <a:chExt cx="5093970" cy="498380"/>
        </a:xfrm>
      </xdr:grpSpPr>
      <xdr:sp macro="" textlink="">
        <xdr:nvSpPr>
          <xdr:cNvPr id="5" name="テキスト ボックス 4">
            <a:extLst>
              <a:ext uri="{FF2B5EF4-FFF2-40B4-BE49-F238E27FC236}">
                <a16:creationId xmlns:a16="http://schemas.microsoft.com/office/drawing/2014/main" id="{5EAC6543-95C5-5AE3-9D27-8C5280A27F3B}"/>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E994848F-DEE6-2F7E-E7EE-70BB6DD3271C}"/>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A76B2DD4-1C67-BF14-6477-9FB909736566}"/>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29905BB-6504-7DFD-D70F-C4F22E3B14A4}"/>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352426</xdr:colOff>
      <xdr:row>56</xdr:row>
      <xdr:rowOff>85725</xdr:rowOff>
    </xdr:from>
    <xdr:to>
      <xdr:col>7</xdr:col>
      <xdr:colOff>47626</xdr:colOff>
      <xdr:row>57</xdr:row>
      <xdr:rowOff>190500</xdr:rowOff>
    </xdr:to>
    <xdr:sp macro="" textlink="">
      <xdr:nvSpPr>
        <xdr:cNvPr id="2" name="角丸四角形吹き出し 1">
          <a:extLst>
            <a:ext uri="{FF2B5EF4-FFF2-40B4-BE49-F238E27FC236}">
              <a16:creationId xmlns:a16="http://schemas.microsoft.com/office/drawing/2014/main" id="{2D097243-CAEE-4E0F-8674-36A13899E6E5}"/>
            </a:ext>
          </a:extLst>
        </xdr:cNvPr>
        <xdr:cNvSpPr/>
      </xdr:nvSpPr>
      <xdr:spPr>
        <a:xfrm>
          <a:off x="1981201" y="28956000"/>
          <a:ext cx="3943350" cy="333375"/>
        </a:xfrm>
        <a:prstGeom prst="wedgeRoundRectCallout">
          <a:avLst>
            <a:gd name="adj1" fmla="val -69995"/>
            <a:gd name="adj2" fmla="val -95275"/>
            <a:gd name="adj3" fmla="val 16667"/>
          </a:avLst>
        </a:prstGeom>
        <a:solidFill>
          <a:schemeClr val="bg1"/>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twoCellAnchor>
    <xdr:from>
      <xdr:col>3</xdr:col>
      <xdr:colOff>371648</xdr:colOff>
      <xdr:row>2</xdr:row>
      <xdr:rowOff>96636</xdr:rowOff>
    </xdr:from>
    <xdr:to>
      <xdr:col>7</xdr:col>
      <xdr:colOff>665657</xdr:colOff>
      <xdr:row>5</xdr:row>
      <xdr:rowOff>118766</xdr:rowOff>
    </xdr:to>
    <xdr:grpSp>
      <xdr:nvGrpSpPr>
        <xdr:cNvPr id="3" name="グループ化 2">
          <a:extLst>
            <a:ext uri="{FF2B5EF4-FFF2-40B4-BE49-F238E27FC236}">
              <a16:creationId xmlns:a16="http://schemas.microsoft.com/office/drawing/2014/main" id="{CCB4BEF6-1174-4961-9987-E0814AAD973D}"/>
            </a:ext>
          </a:extLst>
        </xdr:cNvPr>
        <xdr:cNvGrpSpPr/>
      </xdr:nvGrpSpPr>
      <xdr:grpSpPr>
        <a:xfrm>
          <a:off x="2001481" y="1546553"/>
          <a:ext cx="4537926" cy="487796"/>
          <a:chOff x="1649051" y="2505075"/>
          <a:chExt cx="5093970" cy="498380"/>
        </a:xfrm>
      </xdr:grpSpPr>
      <xdr:sp macro="" textlink="">
        <xdr:nvSpPr>
          <xdr:cNvPr id="4" name="テキスト ボックス 3">
            <a:extLst>
              <a:ext uri="{FF2B5EF4-FFF2-40B4-BE49-F238E27FC236}">
                <a16:creationId xmlns:a16="http://schemas.microsoft.com/office/drawing/2014/main" id="{39C671A4-8003-E38B-ACCA-FFE16A475C27}"/>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3980D547-6BE3-B79D-E8E0-DEAA55DFAC92}"/>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53BD56B6-A93E-DD69-D64F-25E9F9FE63FB}"/>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7B844887-D13F-0FE0-7749-56DB14B62074}"/>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368697C2-792B-4963-BD62-7921E94363F6}"/>
            </a:ext>
          </a:extLst>
        </xdr:cNvPr>
        <xdr:cNvGrpSpPr/>
      </xdr:nvGrpSpPr>
      <xdr:grpSpPr>
        <a:xfrm>
          <a:off x="1790700" y="390525"/>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DD99E8D0-EADA-248A-4304-668D21CD0A53}"/>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92A90B28-E564-43EE-513B-78B700E7AEDF}"/>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CF0DD6DE-57B5-784D-C3B8-F5250AADCE0B}"/>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1CF2F460-CBD0-D750-5CCE-F84A851652A8}"/>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56F9B2AF-2983-45EF-BCBE-FD62DCF6FBB0}"/>
            </a:ext>
          </a:extLst>
        </xdr:cNvPr>
        <xdr:cNvGrpSpPr/>
      </xdr:nvGrpSpPr>
      <xdr:grpSpPr>
        <a:xfrm>
          <a:off x="1790700" y="390525"/>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475894E-AFBC-769F-0C2F-D44A95C6B317}"/>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DEF00B7-83CE-6FB8-D26F-594ECBFCF275}"/>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92796FFE-471C-6F52-6C76-E3E8020AF6D2}"/>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EB247369-9DC2-4EFC-E133-D3A6FE43F7B5}"/>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2962275</xdr:colOff>
      <xdr:row>14</xdr:row>
      <xdr:rowOff>647700</xdr:rowOff>
    </xdr:from>
    <xdr:to>
      <xdr:col>1</xdr:col>
      <xdr:colOff>4876799</xdr:colOff>
      <xdr:row>15</xdr:row>
      <xdr:rowOff>523875</xdr:rowOff>
    </xdr:to>
    <xdr:sp macro="" textlink="">
      <xdr:nvSpPr>
        <xdr:cNvPr id="2" name="角丸四角形吹き出し 1">
          <a:extLst>
            <a:ext uri="{FF2B5EF4-FFF2-40B4-BE49-F238E27FC236}">
              <a16:creationId xmlns:a16="http://schemas.microsoft.com/office/drawing/2014/main" id="{43F1E8CC-A7EB-4644-9A9A-4A9B817AAFAD}"/>
            </a:ext>
          </a:extLst>
        </xdr:cNvPr>
        <xdr:cNvSpPr/>
      </xdr:nvSpPr>
      <xdr:spPr>
        <a:xfrm>
          <a:off x="4400550" y="3771900"/>
          <a:ext cx="1914524" cy="1019175"/>
        </a:xfrm>
        <a:prstGeom prst="wedgeRoundRectCallout">
          <a:avLst>
            <a:gd name="adj1" fmla="val -68112"/>
            <a:gd name="adj2" fmla="val 51794"/>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開始時にサンプリングを行い重量が規格内であることを確認する、その後は頻度を決めて確認する</a:t>
          </a:r>
          <a:endParaRPr kumimoji="1" lang="en-US" altLang="ja-JP" sz="1000">
            <a:solidFill>
              <a:sysClr val="windowText" lastClr="000000"/>
            </a:solidFill>
          </a:endParaRPr>
        </a:p>
      </xdr:txBody>
    </xdr:sp>
    <xdr:clientData/>
  </xdr:twoCellAnchor>
  <xdr:twoCellAnchor>
    <xdr:from>
      <xdr:col>1</xdr:col>
      <xdr:colOff>352425</xdr:colOff>
      <xdr:row>1</xdr:row>
      <xdr:rowOff>114300</xdr:rowOff>
    </xdr:from>
    <xdr:to>
      <xdr:col>1</xdr:col>
      <xdr:colOff>4969398</xdr:colOff>
      <xdr:row>4</xdr:row>
      <xdr:rowOff>90710</xdr:rowOff>
    </xdr:to>
    <xdr:grpSp>
      <xdr:nvGrpSpPr>
        <xdr:cNvPr id="3" name="グループ化 2">
          <a:extLst>
            <a:ext uri="{FF2B5EF4-FFF2-40B4-BE49-F238E27FC236}">
              <a16:creationId xmlns:a16="http://schemas.microsoft.com/office/drawing/2014/main" id="{E289FB11-7891-4655-9441-7198EDDA560F}"/>
            </a:ext>
          </a:extLst>
        </xdr:cNvPr>
        <xdr:cNvGrpSpPr/>
      </xdr:nvGrpSpPr>
      <xdr:grpSpPr>
        <a:xfrm>
          <a:off x="1790700" y="390525"/>
          <a:ext cx="4616973" cy="490760"/>
          <a:chOff x="1649051" y="2505075"/>
          <a:chExt cx="5093970" cy="498380"/>
        </a:xfrm>
      </xdr:grpSpPr>
      <xdr:sp macro="" textlink="">
        <xdr:nvSpPr>
          <xdr:cNvPr id="4" name="テキスト ボックス 3">
            <a:extLst>
              <a:ext uri="{FF2B5EF4-FFF2-40B4-BE49-F238E27FC236}">
                <a16:creationId xmlns:a16="http://schemas.microsoft.com/office/drawing/2014/main" id="{9D83BBF3-7475-92B1-80ED-857BE5886DF3}"/>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CD894FC3-B495-06DA-F152-27811A8F64AE}"/>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DCB44D0-3056-265E-4067-6B4A228D0D1C}"/>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B5709914-F5D0-F1AB-83A6-0C6536D60DED}"/>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209550</xdr:colOff>
      <xdr:row>10</xdr:row>
      <xdr:rowOff>9525</xdr:rowOff>
    </xdr:from>
    <xdr:to>
      <xdr:col>8</xdr:col>
      <xdr:colOff>209550</xdr:colOff>
      <xdr:row>12</xdr:row>
      <xdr:rowOff>66675</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3009900" y="2352675"/>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28577</xdr:colOff>
      <xdr:row>12</xdr:row>
      <xdr:rowOff>95250</xdr:rowOff>
    </xdr:from>
    <xdr:to>
      <xdr:col>10</xdr:col>
      <xdr:colOff>285750</xdr:colOff>
      <xdr:row>12</xdr:row>
      <xdr:rowOff>95250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1219202" y="2781300"/>
          <a:ext cx="257174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10</xdr:row>
      <xdr:rowOff>28575</xdr:rowOff>
    </xdr:from>
    <xdr:to>
      <xdr:col>2</xdr:col>
      <xdr:colOff>352425</xdr:colOff>
      <xdr:row>11</xdr:row>
      <xdr:rowOff>161925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885825" y="2371725"/>
          <a:ext cx="0" cy="304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361950</xdr:colOff>
      <xdr:row>13</xdr:row>
      <xdr:rowOff>9525</xdr:rowOff>
    </xdr:from>
    <xdr:to>
      <xdr:col>2</xdr:col>
      <xdr:colOff>361950</xdr:colOff>
      <xdr:row>13</xdr:row>
      <xdr:rowOff>142875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895350" y="28670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314325</xdr:colOff>
      <xdr:row>10</xdr:row>
      <xdr:rowOff>0</xdr:rowOff>
    </xdr:from>
    <xdr:to>
      <xdr:col>12</xdr:col>
      <xdr:colOff>314325</xdr:colOff>
      <xdr:row>20</xdr:row>
      <xdr:rowOff>76200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4600575" y="2343150"/>
          <a:ext cx="0" cy="1695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20</xdr:row>
      <xdr:rowOff>95250</xdr:rowOff>
    </xdr:from>
    <xdr:to>
      <xdr:col>12</xdr:col>
      <xdr:colOff>323850</xdr:colOff>
      <xdr:row>20</xdr:row>
      <xdr:rowOff>95250</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1190625" y="4057650"/>
          <a:ext cx="34194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xdr:colOff>
      <xdr:row>15</xdr:row>
      <xdr:rowOff>0</xdr:rowOff>
    </xdr:from>
    <xdr:to>
      <xdr:col>2</xdr:col>
      <xdr:colOff>333375</xdr:colOff>
      <xdr:row>15</xdr:row>
      <xdr:rowOff>133350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866775" y="32004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17</xdr:row>
      <xdr:rowOff>38100</xdr:rowOff>
    </xdr:from>
    <xdr:to>
      <xdr:col>2</xdr:col>
      <xdr:colOff>352425</xdr:colOff>
      <xdr:row>18</xdr:row>
      <xdr:rowOff>0</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a:off x="885825" y="3581400"/>
          <a:ext cx="0" cy="85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19</xdr:row>
      <xdr:rowOff>47625</xdr:rowOff>
    </xdr:from>
    <xdr:to>
      <xdr:col>2</xdr:col>
      <xdr:colOff>352425</xdr:colOff>
      <xdr:row>20</xdr:row>
      <xdr:rowOff>9525</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a:off x="885825" y="3886200"/>
          <a:ext cx="0" cy="85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14</xdr:row>
      <xdr:rowOff>66675</xdr:rowOff>
    </xdr:from>
    <xdr:to>
      <xdr:col>18</xdr:col>
      <xdr:colOff>219075</xdr:colOff>
      <xdr:row>14</xdr:row>
      <xdr:rowOff>66675</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1200151" y="3095625"/>
          <a:ext cx="54959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304800</xdr:colOff>
      <xdr:row>10</xdr:row>
      <xdr:rowOff>19050</xdr:rowOff>
    </xdr:from>
    <xdr:to>
      <xdr:col>14</xdr:col>
      <xdr:colOff>304800</xdr:colOff>
      <xdr:row>23</xdr:row>
      <xdr:rowOff>152400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5295900" y="2362200"/>
          <a:ext cx="0" cy="2219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323850</xdr:colOff>
      <xdr:row>10</xdr:row>
      <xdr:rowOff>28575</xdr:rowOff>
    </xdr:from>
    <xdr:to>
      <xdr:col>18</xdr:col>
      <xdr:colOff>323850</xdr:colOff>
      <xdr:row>23</xdr:row>
      <xdr:rowOff>171450</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6800850" y="2371725"/>
          <a:ext cx="0" cy="2228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28576</xdr:colOff>
      <xdr:row>23</xdr:row>
      <xdr:rowOff>152400</xdr:rowOff>
    </xdr:from>
    <xdr:to>
      <xdr:col>18</xdr:col>
      <xdr:colOff>323850</xdr:colOff>
      <xdr:row>23</xdr:row>
      <xdr:rowOff>152400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a:off x="1924051" y="4581525"/>
          <a:ext cx="48767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228600</xdr:colOff>
      <xdr:row>6</xdr:row>
      <xdr:rowOff>28575</xdr:rowOff>
    </xdr:from>
    <xdr:to>
      <xdr:col>8</xdr:col>
      <xdr:colOff>238125</xdr:colOff>
      <xdr:row>6</xdr:row>
      <xdr:rowOff>142875</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3028950" y="1676400"/>
          <a:ext cx="9525"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266700</xdr:colOff>
      <xdr:row>6</xdr:row>
      <xdr:rowOff>0</xdr:rowOff>
    </xdr:from>
    <xdr:to>
      <xdr:col>18</xdr:col>
      <xdr:colOff>266700</xdr:colOff>
      <xdr:row>8</xdr:row>
      <xdr:rowOff>171450</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6743700" y="1647825"/>
          <a:ext cx="0" cy="514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276225</xdr:colOff>
      <xdr:row>6</xdr:row>
      <xdr:rowOff>9525</xdr:rowOff>
    </xdr:from>
    <xdr:to>
      <xdr:col>20</xdr:col>
      <xdr:colOff>276225</xdr:colOff>
      <xdr:row>6</xdr:row>
      <xdr:rowOff>142875</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7458075" y="16573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219075</xdr:colOff>
      <xdr:row>6</xdr:row>
      <xdr:rowOff>19050</xdr:rowOff>
    </xdr:from>
    <xdr:to>
      <xdr:col>26</xdr:col>
      <xdr:colOff>219075</xdr:colOff>
      <xdr:row>6</xdr:row>
      <xdr:rowOff>152400</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9591675" y="16668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228600</xdr:colOff>
      <xdr:row>8</xdr:row>
      <xdr:rowOff>19050</xdr:rowOff>
    </xdr:from>
    <xdr:to>
      <xdr:col>8</xdr:col>
      <xdr:colOff>228600</xdr:colOff>
      <xdr:row>8</xdr:row>
      <xdr:rowOff>152400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3028950" y="20097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209550</xdr:colOff>
      <xdr:row>10</xdr:row>
      <xdr:rowOff>19050</xdr:rowOff>
    </xdr:from>
    <xdr:to>
      <xdr:col>18</xdr:col>
      <xdr:colOff>209550</xdr:colOff>
      <xdr:row>14</xdr:row>
      <xdr:rowOff>95250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6686550" y="2362200"/>
          <a:ext cx="0" cy="76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266700</xdr:colOff>
      <xdr:row>8</xdr:row>
      <xdr:rowOff>9525</xdr:rowOff>
    </xdr:from>
    <xdr:to>
      <xdr:col>20</xdr:col>
      <xdr:colOff>266700</xdr:colOff>
      <xdr:row>10</xdr:row>
      <xdr:rowOff>171450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7448550" y="2000250"/>
          <a:ext cx="0" cy="514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21</xdr:row>
      <xdr:rowOff>19050</xdr:rowOff>
    </xdr:from>
    <xdr:to>
      <xdr:col>2</xdr:col>
      <xdr:colOff>352425</xdr:colOff>
      <xdr:row>21</xdr:row>
      <xdr:rowOff>152400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885825" y="415290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23</xdr:row>
      <xdr:rowOff>38100</xdr:rowOff>
    </xdr:from>
    <xdr:to>
      <xdr:col>2</xdr:col>
      <xdr:colOff>457200</xdr:colOff>
      <xdr:row>24</xdr:row>
      <xdr:rowOff>0</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990600" y="4467225"/>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xdr:colOff>
      <xdr:row>24</xdr:row>
      <xdr:rowOff>161925</xdr:rowOff>
    </xdr:from>
    <xdr:to>
      <xdr:col>2</xdr:col>
      <xdr:colOff>333375</xdr:colOff>
      <xdr:row>25</xdr:row>
      <xdr:rowOff>123825</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a:off x="866775" y="48577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xdr:colOff>
      <xdr:row>27</xdr:row>
      <xdr:rowOff>9525</xdr:rowOff>
    </xdr:from>
    <xdr:to>
      <xdr:col>2</xdr:col>
      <xdr:colOff>333375</xdr:colOff>
      <xdr:row>27</xdr:row>
      <xdr:rowOff>161925</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866775" y="5381625"/>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342900</xdr:colOff>
      <xdr:row>29</xdr:row>
      <xdr:rowOff>28575</xdr:rowOff>
    </xdr:from>
    <xdr:to>
      <xdr:col>2</xdr:col>
      <xdr:colOff>342900</xdr:colOff>
      <xdr:row>29</xdr:row>
      <xdr:rowOff>161925</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a:off x="876300" y="5953125"/>
          <a:ext cx="0"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31</xdr:row>
      <xdr:rowOff>28575</xdr:rowOff>
    </xdr:from>
    <xdr:to>
      <xdr:col>2</xdr:col>
      <xdr:colOff>352425</xdr:colOff>
      <xdr:row>31</xdr:row>
      <xdr:rowOff>161925</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885825" y="6248400"/>
          <a:ext cx="0"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337185</xdr:colOff>
      <xdr:row>35</xdr:row>
      <xdr:rowOff>9525</xdr:rowOff>
    </xdr:from>
    <xdr:to>
      <xdr:col>2</xdr:col>
      <xdr:colOff>337185</xdr:colOff>
      <xdr:row>35</xdr:row>
      <xdr:rowOff>112395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809625" y="6517005"/>
          <a:ext cx="0" cy="1028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523875</xdr:colOff>
      <xdr:row>23</xdr:row>
      <xdr:rowOff>66675</xdr:rowOff>
    </xdr:from>
    <xdr:to>
      <xdr:col>4</xdr:col>
      <xdr:colOff>1</xdr:colOff>
      <xdr:row>23</xdr:row>
      <xdr:rowOff>76200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H="1">
          <a:off x="1057275" y="4495800"/>
          <a:ext cx="333376"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276225</xdr:colOff>
      <xdr:row>12</xdr:row>
      <xdr:rowOff>19050</xdr:rowOff>
    </xdr:from>
    <xdr:to>
      <xdr:col>20</xdr:col>
      <xdr:colOff>276225</xdr:colOff>
      <xdr:row>28</xdr:row>
      <xdr:rowOff>85725</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7458075" y="2705100"/>
          <a:ext cx="0" cy="2924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247650</xdr:colOff>
      <xdr:row>8</xdr:row>
      <xdr:rowOff>38100</xdr:rowOff>
    </xdr:from>
    <xdr:to>
      <xdr:col>22</xdr:col>
      <xdr:colOff>247650</xdr:colOff>
      <xdr:row>28</xdr:row>
      <xdr:rowOff>95250</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8134350" y="2028825"/>
          <a:ext cx="0" cy="3609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304800</xdr:colOff>
      <xdr:row>8</xdr:row>
      <xdr:rowOff>47625</xdr:rowOff>
    </xdr:from>
    <xdr:to>
      <xdr:col>24</xdr:col>
      <xdr:colOff>304800</xdr:colOff>
      <xdr:row>30</xdr:row>
      <xdr:rowOff>95250</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8972550" y="2038350"/>
          <a:ext cx="0" cy="4105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276225</xdr:colOff>
      <xdr:row>8</xdr:row>
      <xdr:rowOff>38100</xdr:rowOff>
    </xdr:from>
    <xdr:to>
      <xdr:col>26</xdr:col>
      <xdr:colOff>276225</xdr:colOff>
      <xdr:row>32</xdr:row>
      <xdr:rowOff>85725</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9648825" y="2028825"/>
          <a:ext cx="0" cy="4400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257175</xdr:colOff>
      <xdr:row>8</xdr:row>
      <xdr:rowOff>47625</xdr:rowOff>
    </xdr:from>
    <xdr:to>
      <xdr:col>28</xdr:col>
      <xdr:colOff>257175</xdr:colOff>
      <xdr:row>34</xdr:row>
      <xdr:rowOff>85725</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a:off x="10334625" y="2038350"/>
          <a:ext cx="0" cy="4686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28576</xdr:colOff>
      <xdr:row>32</xdr:row>
      <xdr:rowOff>95250</xdr:rowOff>
    </xdr:from>
    <xdr:to>
      <xdr:col>26</xdr:col>
      <xdr:colOff>276225</xdr:colOff>
      <xdr:row>32</xdr:row>
      <xdr:rowOff>95250</xdr:rowOff>
    </xdr:to>
    <xdr:cxnSp macro="">
      <xdr:nvCxnSpPr>
        <xdr:cNvPr id="35" name="直線矢印コネクタ 34">
          <a:extLst>
            <a:ext uri="{FF2B5EF4-FFF2-40B4-BE49-F238E27FC236}">
              <a16:creationId xmlns:a16="http://schemas.microsoft.com/office/drawing/2014/main" id="{00000000-0008-0000-0300-000023000000}"/>
            </a:ext>
          </a:extLst>
        </xdr:cNvPr>
        <xdr:cNvCxnSpPr/>
      </xdr:nvCxnSpPr>
      <xdr:spPr>
        <a:xfrm flipH="1">
          <a:off x="1219201" y="6438900"/>
          <a:ext cx="84296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28</xdr:row>
      <xdr:rowOff>95250</xdr:rowOff>
    </xdr:from>
    <xdr:to>
      <xdr:col>22</xdr:col>
      <xdr:colOff>238125</xdr:colOff>
      <xdr:row>28</xdr:row>
      <xdr:rowOff>95250</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1209675" y="5638800"/>
          <a:ext cx="6915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19051</xdr:colOff>
      <xdr:row>30</xdr:row>
      <xdr:rowOff>104775</xdr:rowOff>
    </xdr:from>
    <xdr:to>
      <xdr:col>24</xdr:col>
      <xdr:colOff>276225</xdr:colOff>
      <xdr:row>30</xdr:row>
      <xdr:rowOff>104775</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H="1">
          <a:off x="1209676" y="6153150"/>
          <a:ext cx="77342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34</xdr:row>
      <xdr:rowOff>85725</xdr:rowOff>
    </xdr:from>
    <xdr:to>
      <xdr:col>28</xdr:col>
      <xdr:colOff>257175</xdr:colOff>
      <xdr:row>34</xdr:row>
      <xdr:rowOff>85725</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flipH="1">
          <a:off x="1200151" y="6724650"/>
          <a:ext cx="913447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352425</xdr:colOff>
      <xdr:row>33</xdr:row>
      <xdr:rowOff>19050</xdr:rowOff>
    </xdr:from>
    <xdr:to>
      <xdr:col>2</xdr:col>
      <xdr:colOff>352425</xdr:colOff>
      <xdr:row>33</xdr:row>
      <xdr:rowOff>152400</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885825" y="653415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400050</xdr:colOff>
      <xdr:row>27</xdr:row>
      <xdr:rowOff>85725</xdr:rowOff>
    </xdr:from>
    <xdr:to>
      <xdr:col>4</xdr:col>
      <xdr:colOff>3</xdr:colOff>
      <xdr:row>27</xdr:row>
      <xdr:rowOff>85725</xdr:rowOff>
    </xdr:to>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flipH="1">
          <a:off x="933450" y="5457825"/>
          <a:ext cx="45720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476250</xdr:colOff>
      <xdr:row>7</xdr:row>
      <xdr:rowOff>114300</xdr:rowOff>
    </xdr:from>
    <xdr:to>
      <xdr:col>18</xdr:col>
      <xdr:colOff>257175</xdr:colOff>
      <xdr:row>10</xdr:row>
      <xdr:rowOff>152400</xdr:rowOff>
    </xdr:to>
    <xdr:cxnSp macro="">
      <xdr:nvCxnSpPr>
        <xdr:cNvPr id="41" name="直線矢印コネクタ 40">
          <a:extLst>
            <a:ext uri="{FF2B5EF4-FFF2-40B4-BE49-F238E27FC236}">
              <a16:creationId xmlns:a16="http://schemas.microsoft.com/office/drawing/2014/main" id="{00000000-0008-0000-0300-000029000000}"/>
            </a:ext>
          </a:extLst>
        </xdr:cNvPr>
        <xdr:cNvCxnSpPr/>
      </xdr:nvCxnSpPr>
      <xdr:spPr>
        <a:xfrm flipV="1">
          <a:off x="6172200" y="1933575"/>
          <a:ext cx="561975" cy="561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276225</xdr:colOff>
      <xdr:row>6</xdr:row>
      <xdr:rowOff>9525</xdr:rowOff>
    </xdr:from>
    <xdr:to>
      <xdr:col>22</xdr:col>
      <xdr:colOff>276225</xdr:colOff>
      <xdr:row>6</xdr:row>
      <xdr:rowOff>142875</xdr:rowOff>
    </xdr:to>
    <xdr:cxnSp macro="">
      <xdr:nvCxnSpPr>
        <xdr:cNvPr id="42" name="直線矢印コネクタ 41">
          <a:extLst>
            <a:ext uri="{FF2B5EF4-FFF2-40B4-BE49-F238E27FC236}">
              <a16:creationId xmlns:a16="http://schemas.microsoft.com/office/drawing/2014/main" id="{00000000-0008-0000-0300-00002A000000}"/>
            </a:ext>
          </a:extLst>
        </xdr:cNvPr>
        <xdr:cNvCxnSpPr/>
      </xdr:nvCxnSpPr>
      <xdr:spPr>
        <a:xfrm>
          <a:off x="8162925" y="16573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10</xdr:row>
      <xdr:rowOff>9525</xdr:rowOff>
    </xdr:from>
    <xdr:to>
      <xdr:col>6</xdr:col>
      <xdr:colOff>257175</xdr:colOff>
      <xdr:row>12</xdr:row>
      <xdr:rowOff>66675</xdr:rowOff>
    </xdr:to>
    <xdr:cxnSp macro="">
      <xdr:nvCxnSpPr>
        <xdr:cNvPr id="43" name="直線矢印コネクタ 42">
          <a:extLst>
            <a:ext uri="{FF2B5EF4-FFF2-40B4-BE49-F238E27FC236}">
              <a16:creationId xmlns:a16="http://schemas.microsoft.com/office/drawing/2014/main" id="{00000000-0008-0000-0300-00002B000000}"/>
            </a:ext>
          </a:extLst>
        </xdr:cNvPr>
        <xdr:cNvCxnSpPr/>
      </xdr:nvCxnSpPr>
      <xdr:spPr>
        <a:xfrm>
          <a:off x="2352675" y="2352675"/>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10</xdr:row>
      <xdr:rowOff>9525</xdr:rowOff>
    </xdr:from>
    <xdr:to>
      <xdr:col>10</xdr:col>
      <xdr:colOff>276225</xdr:colOff>
      <xdr:row>12</xdr:row>
      <xdr:rowOff>85725</xdr:rowOff>
    </xdr:to>
    <xdr:cxnSp macro="">
      <xdr:nvCxnSpPr>
        <xdr:cNvPr id="44" name="直線矢印コネクタ 43">
          <a:extLst>
            <a:ext uri="{FF2B5EF4-FFF2-40B4-BE49-F238E27FC236}">
              <a16:creationId xmlns:a16="http://schemas.microsoft.com/office/drawing/2014/main" id="{00000000-0008-0000-0300-00002C000000}"/>
            </a:ext>
          </a:extLst>
        </xdr:cNvPr>
        <xdr:cNvCxnSpPr/>
      </xdr:nvCxnSpPr>
      <xdr:spPr>
        <a:xfrm>
          <a:off x="3781425" y="2352675"/>
          <a:ext cx="0" cy="419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285750</xdr:colOff>
      <xdr:row>10</xdr:row>
      <xdr:rowOff>0</xdr:rowOff>
    </xdr:from>
    <xdr:to>
      <xdr:col>4</xdr:col>
      <xdr:colOff>285750</xdr:colOff>
      <xdr:row>12</xdr:row>
      <xdr:rowOff>57150</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1676400" y="2343150"/>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228600</xdr:colOff>
      <xdr:row>10</xdr:row>
      <xdr:rowOff>0</xdr:rowOff>
    </xdr:from>
    <xdr:to>
      <xdr:col>16</xdr:col>
      <xdr:colOff>228600</xdr:colOff>
      <xdr:row>23</xdr:row>
      <xdr:rowOff>171450</xdr:rowOff>
    </xdr:to>
    <xdr:cxnSp macro="">
      <xdr:nvCxnSpPr>
        <xdr:cNvPr id="46" name="直線矢印コネクタ 45">
          <a:extLst>
            <a:ext uri="{FF2B5EF4-FFF2-40B4-BE49-F238E27FC236}">
              <a16:creationId xmlns:a16="http://schemas.microsoft.com/office/drawing/2014/main" id="{00000000-0008-0000-0300-00002E000000}"/>
            </a:ext>
          </a:extLst>
        </xdr:cNvPr>
        <xdr:cNvCxnSpPr/>
      </xdr:nvCxnSpPr>
      <xdr:spPr>
        <a:xfrm>
          <a:off x="5924550" y="2343150"/>
          <a:ext cx="0" cy="2257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323850</xdr:colOff>
      <xdr:row>6</xdr:row>
      <xdr:rowOff>28575</xdr:rowOff>
    </xdr:from>
    <xdr:to>
      <xdr:col>2</xdr:col>
      <xdr:colOff>323850</xdr:colOff>
      <xdr:row>6</xdr:row>
      <xdr:rowOff>161925</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857250" y="16764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295275</xdr:colOff>
      <xdr:row>6</xdr:row>
      <xdr:rowOff>19050</xdr:rowOff>
    </xdr:from>
    <xdr:to>
      <xdr:col>4</xdr:col>
      <xdr:colOff>295275</xdr:colOff>
      <xdr:row>6</xdr:row>
      <xdr:rowOff>152400</xdr:rowOff>
    </xdr:to>
    <xdr:cxnSp macro="">
      <xdr:nvCxnSpPr>
        <xdr:cNvPr id="48" name="直線矢印コネクタ 47">
          <a:extLst>
            <a:ext uri="{FF2B5EF4-FFF2-40B4-BE49-F238E27FC236}">
              <a16:creationId xmlns:a16="http://schemas.microsoft.com/office/drawing/2014/main" id="{00000000-0008-0000-0300-000030000000}"/>
            </a:ext>
          </a:extLst>
        </xdr:cNvPr>
        <xdr:cNvCxnSpPr/>
      </xdr:nvCxnSpPr>
      <xdr:spPr>
        <a:xfrm>
          <a:off x="1685925" y="16668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266700</xdr:colOff>
      <xdr:row>6</xdr:row>
      <xdr:rowOff>19050</xdr:rowOff>
    </xdr:from>
    <xdr:to>
      <xdr:col>6</xdr:col>
      <xdr:colOff>266700</xdr:colOff>
      <xdr:row>6</xdr:row>
      <xdr:rowOff>152400</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a:off x="2362200" y="16668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266700</xdr:colOff>
      <xdr:row>6</xdr:row>
      <xdr:rowOff>0</xdr:rowOff>
    </xdr:from>
    <xdr:to>
      <xdr:col>10</xdr:col>
      <xdr:colOff>266700</xdr:colOff>
      <xdr:row>6</xdr:row>
      <xdr:rowOff>133350</xdr:rowOff>
    </xdr:to>
    <xdr:cxnSp macro="">
      <xdr:nvCxnSpPr>
        <xdr:cNvPr id="50" name="直線矢印コネクタ 49">
          <a:extLst>
            <a:ext uri="{FF2B5EF4-FFF2-40B4-BE49-F238E27FC236}">
              <a16:creationId xmlns:a16="http://schemas.microsoft.com/office/drawing/2014/main" id="{00000000-0008-0000-0300-000032000000}"/>
            </a:ext>
          </a:extLst>
        </xdr:cNvPr>
        <xdr:cNvCxnSpPr/>
      </xdr:nvCxnSpPr>
      <xdr:spPr>
        <a:xfrm>
          <a:off x="3771900" y="16478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266700</xdr:colOff>
      <xdr:row>6</xdr:row>
      <xdr:rowOff>9525</xdr:rowOff>
    </xdr:from>
    <xdr:to>
      <xdr:col>12</xdr:col>
      <xdr:colOff>266700</xdr:colOff>
      <xdr:row>6</xdr:row>
      <xdr:rowOff>142875</xdr:rowOff>
    </xdr:to>
    <xdr:cxnSp macro="">
      <xdr:nvCxnSpPr>
        <xdr:cNvPr id="51" name="直線矢印コネクタ 50">
          <a:extLst>
            <a:ext uri="{FF2B5EF4-FFF2-40B4-BE49-F238E27FC236}">
              <a16:creationId xmlns:a16="http://schemas.microsoft.com/office/drawing/2014/main" id="{00000000-0008-0000-0300-000033000000}"/>
            </a:ext>
          </a:extLst>
        </xdr:cNvPr>
        <xdr:cNvCxnSpPr/>
      </xdr:nvCxnSpPr>
      <xdr:spPr>
        <a:xfrm>
          <a:off x="4552950" y="16573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228600</xdr:colOff>
      <xdr:row>6</xdr:row>
      <xdr:rowOff>0</xdr:rowOff>
    </xdr:from>
    <xdr:to>
      <xdr:col>14</xdr:col>
      <xdr:colOff>228600</xdr:colOff>
      <xdr:row>6</xdr:row>
      <xdr:rowOff>133350</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5219700" y="16478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219075</xdr:colOff>
      <xdr:row>6</xdr:row>
      <xdr:rowOff>0</xdr:rowOff>
    </xdr:from>
    <xdr:to>
      <xdr:col>16</xdr:col>
      <xdr:colOff>219075</xdr:colOff>
      <xdr:row>6</xdr:row>
      <xdr:rowOff>133350</xdr:rowOff>
    </xdr:to>
    <xdr:cxnSp macro="">
      <xdr:nvCxnSpPr>
        <xdr:cNvPr id="53" name="直線矢印コネクタ 52">
          <a:extLst>
            <a:ext uri="{FF2B5EF4-FFF2-40B4-BE49-F238E27FC236}">
              <a16:creationId xmlns:a16="http://schemas.microsoft.com/office/drawing/2014/main" id="{00000000-0008-0000-0300-000035000000}"/>
            </a:ext>
          </a:extLst>
        </xdr:cNvPr>
        <xdr:cNvCxnSpPr/>
      </xdr:nvCxnSpPr>
      <xdr:spPr>
        <a:xfrm>
          <a:off x="5915025" y="16478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342900</xdr:colOff>
      <xdr:row>8</xdr:row>
      <xdr:rowOff>28575</xdr:rowOff>
    </xdr:from>
    <xdr:to>
      <xdr:col>2</xdr:col>
      <xdr:colOff>342900</xdr:colOff>
      <xdr:row>8</xdr:row>
      <xdr:rowOff>161925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876300" y="20193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285750</xdr:colOff>
      <xdr:row>8</xdr:row>
      <xdr:rowOff>28575</xdr:rowOff>
    </xdr:from>
    <xdr:to>
      <xdr:col>4</xdr:col>
      <xdr:colOff>285750</xdr:colOff>
      <xdr:row>8</xdr:row>
      <xdr:rowOff>161925</xdr:rowOff>
    </xdr:to>
    <xdr:cxnSp macro="">
      <xdr:nvCxnSpPr>
        <xdr:cNvPr id="55" name="直線矢印コネクタ 54">
          <a:extLst>
            <a:ext uri="{FF2B5EF4-FFF2-40B4-BE49-F238E27FC236}">
              <a16:creationId xmlns:a16="http://schemas.microsoft.com/office/drawing/2014/main" id="{00000000-0008-0000-0300-000037000000}"/>
            </a:ext>
          </a:extLst>
        </xdr:cNvPr>
        <xdr:cNvCxnSpPr/>
      </xdr:nvCxnSpPr>
      <xdr:spPr>
        <a:xfrm>
          <a:off x="1676400" y="20193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285750</xdr:colOff>
      <xdr:row>8</xdr:row>
      <xdr:rowOff>38100</xdr:rowOff>
    </xdr:from>
    <xdr:to>
      <xdr:col>6</xdr:col>
      <xdr:colOff>285750</xdr:colOff>
      <xdr:row>8</xdr:row>
      <xdr:rowOff>171450</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a:off x="2381250" y="20288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8</xdr:row>
      <xdr:rowOff>0</xdr:rowOff>
    </xdr:from>
    <xdr:to>
      <xdr:col>10</xdr:col>
      <xdr:colOff>276225</xdr:colOff>
      <xdr:row>8</xdr:row>
      <xdr:rowOff>133350</xdr:rowOff>
    </xdr:to>
    <xdr:cxnSp macro="">
      <xdr:nvCxnSpPr>
        <xdr:cNvPr id="57" name="直線矢印コネクタ 56">
          <a:extLst>
            <a:ext uri="{FF2B5EF4-FFF2-40B4-BE49-F238E27FC236}">
              <a16:creationId xmlns:a16="http://schemas.microsoft.com/office/drawing/2014/main" id="{00000000-0008-0000-0300-000039000000}"/>
            </a:ext>
          </a:extLst>
        </xdr:cNvPr>
        <xdr:cNvCxnSpPr/>
      </xdr:nvCxnSpPr>
      <xdr:spPr>
        <a:xfrm>
          <a:off x="3781425" y="19907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285750</xdr:colOff>
      <xdr:row>8</xdr:row>
      <xdr:rowOff>0</xdr:rowOff>
    </xdr:from>
    <xdr:to>
      <xdr:col>12</xdr:col>
      <xdr:colOff>285750</xdr:colOff>
      <xdr:row>8</xdr:row>
      <xdr:rowOff>133350</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a:off x="4572000" y="19907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238125</xdr:colOff>
      <xdr:row>8</xdr:row>
      <xdr:rowOff>28575</xdr:rowOff>
    </xdr:from>
    <xdr:to>
      <xdr:col>14</xdr:col>
      <xdr:colOff>238125</xdr:colOff>
      <xdr:row>8</xdr:row>
      <xdr:rowOff>161925</xdr:rowOff>
    </xdr:to>
    <xdr:cxnSp macro="">
      <xdr:nvCxnSpPr>
        <xdr:cNvPr id="59" name="直線矢印コネクタ 58">
          <a:extLst>
            <a:ext uri="{FF2B5EF4-FFF2-40B4-BE49-F238E27FC236}">
              <a16:creationId xmlns:a16="http://schemas.microsoft.com/office/drawing/2014/main" id="{00000000-0008-0000-0300-00003B000000}"/>
            </a:ext>
          </a:extLst>
        </xdr:cNvPr>
        <xdr:cNvCxnSpPr/>
      </xdr:nvCxnSpPr>
      <xdr:spPr>
        <a:xfrm>
          <a:off x="5229225" y="20193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228600</xdr:colOff>
      <xdr:row>8</xdr:row>
      <xdr:rowOff>19050</xdr:rowOff>
    </xdr:from>
    <xdr:to>
      <xdr:col>16</xdr:col>
      <xdr:colOff>228600</xdr:colOff>
      <xdr:row>8</xdr:row>
      <xdr:rowOff>152400</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a:off x="5924550" y="20097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150972</xdr:colOff>
      <xdr:row>0</xdr:row>
      <xdr:rowOff>15240</xdr:rowOff>
    </xdr:from>
    <xdr:to>
      <xdr:col>28</xdr:col>
      <xdr:colOff>387874</xdr:colOff>
      <xdr:row>1</xdr:row>
      <xdr:rowOff>243110</xdr:rowOff>
    </xdr:to>
    <xdr:grpSp>
      <xdr:nvGrpSpPr>
        <xdr:cNvPr id="61" name="グループ化 60">
          <a:extLst>
            <a:ext uri="{FF2B5EF4-FFF2-40B4-BE49-F238E27FC236}">
              <a16:creationId xmlns:a16="http://schemas.microsoft.com/office/drawing/2014/main" id="{00000000-0008-0000-0300-00003D000000}"/>
            </a:ext>
          </a:extLst>
        </xdr:cNvPr>
        <xdr:cNvGrpSpPr/>
      </xdr:nvGrpSpPr>
      <xdr:grpSpPr>
        <a:xfrm>
          <a:off x="5556410" y="15240"/>
          <a:ext cx="4523152" cy="477901"/>
          <a:chOff x="1649051" y="2505075"/>
          <a:chExt cx="5093970" cy="498380"/>
        </a:xfrm>
      </xdr:grpSpPr>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10</xdr:col>
      <xdr:colOff>342900</xdr:colOff>
      <xdr:row>24</xdr:row>
      <xdr:rowOff>95250</xdr:rowOff>
    </xdr:from>
    <xdr:to>
      <xdr:col>22</xdr:col>
      <xdr:colOff>95250</xdr:colOff>
      <xdr:row>26</xdr:row>
      <xdr:rowOff>266700</xdr:rowOff>
    </xdr:to>
    <xdr:sp macro="" textlink="">
      <xdr:nvSpPr>
        <xdr:cNvPr id="66" name="角丸四角形吹き出し 65">
          <a:extLst>
            <a:ext uri="{FF2B5EF4-FFF2-40B4-BE49-F238E27FC236}">
              <a16:creationId xmlns:a16="http://schemas.microsoft.com/office/drawing/2014/main" id="{00000000-0008-0000-0300-000042000000}"/>
            </a:ext>
          </a:extLst>
        </xdr:cNvPr>
        <xdr:cNvSpPr/>
      </xdr:nvSpPr>
      <xdr:spPr>
        <a:xfrm>
          <a:off x="3783806" y="4726781"/>
          <a:ext cx="3895725" cy="457200"/>
        </a:xfrm>
        <a:prstGeom prst="wedgeRoundRectCallout">
          <a:avLst>
            <a:gd name="adj1" fmla="val -114453"/>
            <a:gd name="adj2" fmla="val -5816"/>
            <a:gd name="adj3" fmla="val 16667"/>
          </a:avLst>
        </a:prstGeom>
        <a:solidFill>
          <a:schemeClr val="bg1"/>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2847975</xdr:colOff>
      <xdr:row>8</xdr:row>
      <xdr:rowOff>47626</xdr:rowOff>
    </xdr:from>
    <xdr:to>
      <xdr:col>1</xdr:col>
      <xdr:colOff>4886324</xdr:colOff>
      <xdr:row>11</xdr:row>
      <xdr:rowOff>219076</xdr:rowOff>
    </xdr:to>
    <xdr:sp macro="" textlink="">
      <xdr:nvSpPr>
        <xdr:cNvPr id="2" name="角丸四角形吹き出し 1">
          <a:extLst>
            <a:ext uri="{FF2B5EF4-FFF2-40B4-BE49-F238E27FC236}">
              <a16:creationId xmlns:a16="http://schemas.microsoft.com/office/drawing/2014/main" id="{59D49856-86CC-4807-80AE-503613C59AFF}"/>
            </a:ext>
          </a:extLst>
        </xdr:cNvPr>
        <xdr:cNvSpPr/>
      </xdr:nvSpPr>
      <xdr:spPr>
        <a:xfrm>
          <a:off x="4286250" y="1628776"/>
          <a:ext cx="2038349" cy="895350"/>
        </a:xfrm>
        <a:prstGeom prst="wedgeRoundRectCallout">
          <a:avLst>
            <a:gd name="adj1" fmla="val -115214"/>
            <a:gd name="adj2" fmla="val 6245"/>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金属異物検査は金属検出機の他、Ｘ線異物検出機等で行うことでよい</a:t>
          </a:r>
          <a:endParaRPr kumimoji="1" lang="en-US" altLang="ja-JP" sz="1000">
            <a:solidFill>
              <a:sysClr val="windowText" lastClr="000000"/>
            </a:solidFill>
          </a:endParaRPr>
        </a:p>
      </xdr:txBody>
    </xdr:sp>
    <xdr:clientData/>
  </xdr:twoCellAnchor>
  <xdr:twoCellAnchor>
    <xdr:from>
      <xdr:col>1</xdr:col>
      <xdr:colOff>352425</xdr:colOff>
      <xdr:row>1</xdr:row>
      <xdr:rowOff>114300</xdr:rowOff>
    </xdr:from>
    <xdr:to>
      <xdr:col>1</xdr:col>
      <xdr:colOff>4969398</xdr:colOff>
      <xdr:row>4</xdr:row>
      <xdr:rowOff>90710</xdr:rowOff>
    </xdr:to>
    <xdr:grpSp>
      <xdr:nvGrpSpPr>
        <xdr:cNvPr id="3" name="グループ化 2">
          <a:extLst>
            <a:ext uri="{FF2B5EF4-FFF2-40B4-BE49-F238E27FC236}">
              <a16:creationId xmlns:a16="http://schemas.microsoft.com/office/drawing/2014/main" id="{393CD115-1D4F-4607-837F-9007BEF2F80D}"/>
            </a:ext>
          </a:extLst>
        </xdr:cNvPr>
        <xdr:cNvGrpSpPr/>
      </xdr:nvGrpSpPr>
      <xdr:grpSpPr>
        <a:xfrm>
          <a:off x="1790700" y="419100"/>
          <a:ext cx="4616973" cy="490760"/>
          <a:chOff x="1649051" y="2505075"/>
          <a:chExt cx="5093970" cy="498380"/>
        </a:xfrm>
      </xdr:grpSpPr>
      <xdr:sp macro="" textlink="">
        <xdr:nvSpPr>
          <xdr:cNvPr id="4" name="テキスト ボックス 3">
            <a:extLst>
              <a:ext uri="{FF2B5EF4-FFF2-40B4-BE49-F238E27FC236}">
                <a16:creationId xmlns:a16="http://schemas.microsoft.com/office/drawing/2014/main" id="{6422086B-9E68-6B20-E6A7-DA48EB3FD352}"/>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D1DA10AF-F7CE-D588-6394-58674507421C}"/>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A66434CB-B380-5AC2-0340-57B6BF8BC6AC}"/>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7ED0EEE5-C8E1-F3F1-C6F7-09C2F3520C96}"/>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276225</xdr:colOff>
      <xdr:row>4</xdr:row>
      <xdr:rowOff>19050</xdr:rowOff>
    </xdr:from>
    <xdr:to>
      <xdr:col>7</xdr:col>
      <xdr:colOff>552450</xdr:colOff>
      <xdr:row>7</xdr:row>
      <xdr:rowOff>38100</xdr:rowOff>
    </xdr:to>
    <xdr:sp macro="" textlink="">
      <xdr:nvSpPr>
        <xdr:cNvPr id="2" name="四角形吹き出し 1">
          <a:extLst>
            <a:ext uri="{FF2B5EF4-FFF2-40B4-BE49-F238E27FC236}">
              <a16:creationId xmlns:a16="http://schemas.microsoft.com/office/drawing/2014/main" id="{00000000-0008-0000-1F00-000002000000}"/>
            </a:ext>
          </a:extLst>
        </xdr:cNvPr>
        <xdr:cNvSpPr/>
      </xdr:nvSpPr>
      <xdr:spPr>
        <a:xfrm>
          <a:off x="2686050" y="1057275"/>
          <a:ext cx="3619500" cy="790575"/>
        </a:xfrm>
        <a:prstGeom prst="wedgeRectCallout">
          <a:avLst>
            <a:gd name="adj1" fmla="val 6168"/>
            <a:gd name="adj2" fmla="val 158975"/>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配合目的が有効成分の原材料：</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“機能を発現することを意図して使用する原材料”</a:t>
          </a:r>
          <a:endParaRPr kumimoji="1" lang="ja-JP" altLang="en-US" sz="1100">
            <a:solidFill>
              <a:sysClr val="windowText" lastClr="000000"/>
            </a:solidFill>
          </a:endParaRPr>
        </a:p>
      </xdr:txBody>
    </xdr:sp>
    <xdr:clientData/>
  </xdr:twoCellAnchor>
  <xdr:twoCellAnchor>
    <xdr:from>
      <xdr:col>0</xdr:col>
      <xdr:colOff>85725</xdr:colOff>
      <xdr:row>9</xdr:row>
      <xdr:rowOff>57150</xdr:rowOff>
    </xdr:from>
    <xdr:to>
      <xdr:col>5</xdr:col>
      <xdr:colOff>1143000</xdr:colOff>
      <xdr:row>10</xdr:row>
      <xdr:rowOff>333375</xdr:rowOff>
    </xdr:to>
    <xdr:sp macro="" textlink="">
      <xdr:nvSpPr>
        <xdr:cNvPr id="3" name="角丸四角形 2">
          <a:extLst>
            <a:ext uri="{FF2B5EF4-FFF2-40B4-BE49-F238E27FC236}">
              <a16:creationId xmlns:a16="http://schemas.microsoft.com/office/drawing/2014/main" id="{00000000-0008-0000-1F00-000003000000}"/>
            </a:ext>
          </a:extLst>
        </xdr:cNvPr>
        <xdr:cNvSpPr/>
      </xdr:nvSpPr>
      <xdr:spPr>
        <a:xfrm>
          <a:off x="85725" y="2752725"/>
          <a:ext cx="4981575" cy="657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9526</xdr:colOff>
      <xdr:row>6</xdr:row>
      <xdr:rowOff>85725</xdr:rowOff>
    </xdr:from>
    <xdr:to>
      <xdr:col>0</xdr:col>
      <xdr:colOff>1571625</xdr:colOff>
      <xdr:row>9</xdr:row>
      <xdr:rowOff>95250</xdr:rowOff>
    </xdr:to>
    <xdr:sp macro="" textlink="">
      <xdr:nvSpPr>
        <xdr:cNvPr id="2" name="角丸四角形吹き出し 1">
          <a:extLst>
            <a:ext uri="{FF2B5EF4-FFF2-40B4-BE49-F238E27FC236}">
              <a16:creationId xmlns:a16="http://schemas.microsoft.com/office/drawing/2014/main" id="{00000000-0008-0000-2000-000002000000}"/>
            </a:ext>
          </a:extLst>
        </xdr:cNvPr>
        <xdr:cNvSpPr/>
      </xdr:nvSpPr>
      <xdr:spPr>
        <a:xfrm>
          <a:off x="9526" y="2895600"/>
          <a:ext cx="1562099" cy="552450"/>
        </a:xfrm>
        <a:prstGeom prst="wedgeRoundRectCallout">
          <a:avLst>
            <a:gd name="adj1" fmla="val -4043"/>
            <a:gd name="adj2" fmla="val 161287"/>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原材料全てを記載すること。</a:t>
          </a:r>
          <a:endParaRPr kumimoji="1" lang="en-US" altLang="ja-JP" sz="1000">
            <a:solidFill>
              <a:sysClr val="windowText" lastClr="000000"/>
            </a:solidFill>
          </a:endParaRPr>
        </a:p>
      </xdr:txBody>
    </xdr:sp>
    <xdr:clientData/>
  </xdr:twoCellAnchor>
  <xdr:twoCellAnchor>
    <xdr:from>
      <xdr:col>0</xdr:col>
      <xdr:colOff>1666876</xdr:colOff>
      <xdr:row>20</xdr:row>
      <xdr:rowOff>95251</xdr:rowOff>
    </xdr:from>
    <xdr:to>
      <xdr:col>1</xdr:col>
      <xdr:colOff>1428750</xdr:colOff>
      <xdr:row>23</xdr:row>
      <xdr:rowOff>114300</xdr:rowOff>
    </xdr:to>
    <xdr:sp macro="" textlink="">
      <xdr:nvSpPr>
        <xdr:cNvPr id="3" name="角丸四角形吹き出し 2">
          <a:extLst>
            <a:ext uri="{FF2B5EF4-FFF2-40B4-BE49-F238E27FC236}">
              <a16:creationId xmlns:a16="http://schemas.microsoft.com/office/drawing/2014/main" id="{00000000-0008-0000-2000-000003000000}"/>
            </a:ext>
          </a:extLst>
        </xdr:cNvPr>
        <xdr:cNvSpPr/>
      </xdr:nvSpPr>
      <xdr:spPr>
        <a:xfrm>
          <a:off x="1666876" y="8324851"/>
          <a:ext cx="2019299" cy="533399"/>
        </a:xfrm>
        <a:prstGeom prst="wedgeRoundRectCallout">
          <a:avLst>
            <a:gd name="adj1" fmla="val -37974"/>
            <a:gd name="adj2" fmla="val -699781"/>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使用基準のある添加物名及びその使用基準を記載すること。</a:t>
          </a:r>
          <a:endParaRPr kumimoji="1" lang="en-US" altLang="ja-JP" sz="1000">
            <a:solidFill>
              <a:sysClr val="windowText" lastClr="000000"/>
            </a:solidFill>
          </a:endParaRPr>
        </a:p>
      </xdr:txBody>
    </xdr:sp>
    <xdr:clientData/>
  </xdr:twoCellAnchor>
  <xdr:twoCellAnchor>
    <xdr:from>
      <xdr:col>0</xdr:col>
      <xdr:colOff>0</xdr:colOff>
      <xdr:row>24</xdr:row>
      <xdr:rowOff>19051</xdr:rowOff>
    </xdr:from>
    <xdr:to>
      <xdr:col>1</xdr:col>
      <xdr:colOff>1704975</xdr:colOff>
      <xdr:row>27</xdr:row>
      <xdr:rowOff>114300</xdr:rowOff>
    </xdr:to>
    <xdr:sp macro="" textlink="">
      <xdr:nvSpPr>
        <xdr:cNvPr id="4" name="角丸四角形吹き出し 3">
          <a:extLst>
            <a:ext uri="{FF2B5EF4-FFF2-40B4-BE49-F238E27FC236}">
              <a16:creationId xmlns:a16="http://schemas.microsoft.com/office/drawing/2014/main" id="{00000000-0008-0000-2000-000004000000}"/>
            </a:ext>
          </a:extLst>
        </xdr:cNvPr>
        <xdr:cNvSpPr/>
      </xdr:nvSpPr>
      <xdr:spPr>
        <a:xfrm>
          <a:off x="0" y="8934451"/>
          <a:ext cx="3962400" cy="609599"/>
        </a:xfrm>
        <a:prstGeom prst="wedgeRoundRectCallout">
          <a:avLst>
            <a:gd name="adj1" fmla="val -30663"/>
            <a:gd name="adj2" fmla="val -606690"/>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水分活性又は水分等を測定できる場合は記載する。</a:t>
          </a:r>
          <a:endParaRPr kumimoji="1" lang="en-US" altLang="ja-JP" sz="1000">
            <a:solidFill>
              <a:sysClr val="windowText" lastClr="000000"/>
            </a:solidFill>
          </a:endParaRPr>
        </a:p>
        <a:p>
          <a:pPr algn="l"/>
          <a:r>
            <a:rPr kumimoji="1" lang="ja-JP" altLang="en-US" sz="1000">
              <a:solidFill>
                <a:sysClr val="windowText" lastClr="000000"/>
              </a:solidFill>
            </a:rPr>
            <a:t>数値によっては微生物の増殖等を考慮する必要はなくなる。</a:t>
          </a:r>
          <a:endParaRPr kumimoji="1" lang="en-US" altLang="ja-JP" sz="1000">
            <a:solidFill>
              <a:sysClr val="windowText" lastClr="000000"/>
            </a:solidFill>
          </a:endParaRPr>
        </a:p>
      </xdr:txBody>
    </xdr:sp>
    <xdr:clientData/>
  </xdr:twoCellAnchor>
  <xdr:twoCellAnchor>
    <xdr:from>
      <xdr:col>0</xdr:col>
      <xdr:colOff>1723290</xdr:colOff>
      <xdr:row>5</xdr:row>
      <xdr:rowOff>152400</xdr:rowOff>
    </xdr:from>
    <xdr:to>
      <xdr:col>1</xdr:col>
      <xdr:colOff>4294118</xdr:colOff>
      <xdr:row>8</xdr:row>
      <xdr:rowOff>140240</xdr:rowOff>
    </xdr:to>
    <xdr:grpSp>
      <xdr:nvGrpSpPr>
        <xdr:cNvPr id="5" name="グループ化 4">
          <a:extLst>
            <a:ext uri="{FF2B5EF4-FFF2-40B4-BE49-F238E27FC236}">
              <a16:creationId xmlns:a16="http://schemas.microsoft.com/office/drawing/2014/main" id="{00000000-0008-0000-2000-000005000000}"/>
            </a:ext>
          </a:extLst>
        </xdr:cNvPr>
        <xdr:cNvGrpSpPr/>
      </xdr:nvGrpSpPr>
      <xdr:grpSpPr>
        <a:xfrm>
          <a:off x="1723290" y="2771775"/>
          <a:ext cx="4828253" cy="540290"/>
          <a:chOff x="1659024" y="2512305"/>
          <a:chExt cx="5461900" cy="491150"/>
        </a:xfrm>
      </xdr:grpSpPr>
      <xdr:sp macro="" textlink="">
        <xdr:nvSpPr>
          <xdr:cNvPr id="6" name="テキスト ボックス 5">
            <a:extLst>
              <a:ext uri="{FF2B5EF4-FFF2-40B4-BE49-F238E27FC236}">
                <a16:creationId xmlns:a16="http://schemas.microsoft.com/office/drawing/2014/main" id="{00000000-0008-0000-2000-000006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7" name="テキスト ボックス 6">
            <a:extLst>
              <a:ext uri="{FF2B5EF4-FFF2-40B4-BE49-F238E27FC236}">
                <a16:creationId xmlns:a16="http://schemas.microsoft.com/office/drawing/2014/main" id="{00000000-0008-0000-2000-000007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8" name="テキスト ボックス 7">
            <a:extLst>
              <a:ext uri="{FF2B5EF4-FFF2-40B4-BE49-F238E27FC236}">
                <a16:creationId xmlns:a16="http://schemas.microsoft.com/office/drawing/2014/main" id="{00000000-0008-0000-2000-000008000000}"/>
              </a:ext>
            </a:extLst>
          </xdr:cNvPr>
          <xdr:cNvSpPr txBox="1"/>
        </xdr:nvSpPr>
        <xdr:spPr>
          <a:xfrm>
            <a:off x="1659856"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9" name="テキスト ボックス 8">
            <a:extLst>
              <a:ext uri="{FF2B5EF4-FFF2-40B4-BE49-F238E27FC236}">
                <a16:creationId xmlns:a16="http://schemas.microsoft.com/office/drawing/2014/main" id="{00000000-0008-0000-2000-000009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8</xdr:col>
      <xdr:colOff>323850</xdr:colOff>
      <xdr:row>18</xdr:row>
      <xdr:rowOff>28575</xdr:rowOff>
    </xdr:from>
    <xdr:to>
      <xdr:col>8</xdr:col>
      <xdr:colOff>323850</xdr:colOff>
      <xdr:row>18</xdr:row>
      <xdr:rowOff>161925</xdr:rowOff>
    </xdr:to>
    <xdr:cxnSp macro="">
      <xdr:nvCxnSpPr>
        <xdr:cNvPr id="2" name="直線矢印コネクタ 1">
          <a:extLst>
            <a:ext uri="{FF2B5EF4-FFF2-40B4-BE49-F238E27FC236}">
              <a16:creationId xmlns:a16="http://schemas.microsoft.com/office/drawing/2014/main" id="{00000000-0008-0000-2100-000002000000}"/>
            </a:ext>
          </a:extLst>
        </xdr:cNvPr>
        <xdr:cNvCxnSpPr/>
      </xdr:nvCxnSpPr>
      <xdr:spPr>
        <a:xfrm>
          <a:off x="3486150" y="30765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20</xdr:row>
      <xdr:rowOff>104775</xdr:rowOff>
    </xdr:from>
    <xdr:to>
      <xdr:col>8</xdr:col>
      <xdr:colOff>361950</xdr:colOff>
      <xdr:row>20</xdr:row>
      <xdr:rowOff>104775</xdr:rowOff>
    </xdr:to>
    <xdr:cxnSp macro="">
      <xdr:nvCxnSpPr>
        <xdr:cNvPr id="3" name="直線矢印コネクタ 2">
          <a:extLst>
            <a:ext uri="{FF2B5EF4-FFF2-40B4-BE49-F238E27FC236}">
              <a16:creationId xmlns:a16="http://schemas.microsoft.com/office/drawing/2014/main" id="{00000000-0008-0000-2100-000003000000}"/>
            </a:ext>
          </a:extLst>
        </xdr:cNvPr>
        <xdr:cNvCxnSpPr/>
      </xdr:nvCxnSpPr>
      <xdr:spPr>
        <a:xfrm flipH="1">
          <a:off x="1276350" y="3457575"/>
          <a:ext cx="22479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14</xdr:row>
      <xdr:rowOff>19050</xdr:rowOff>
    </xdr:from>
    <xdr:to>
      <xdr:col>2</xdr:col>
      <xdr:colOff>438150</xdr:colOff>
      <xdr:row>15</xdr:row>
      <xdr:rowOff>0</xdr:rowOff>
    </xdr:to>
    <xdr:cxnSp macro="">
      <xdr:nvCxnSpPr>
        <xdr:cNvPr id="4" name="直線矢印コネクタ 3">
          <a:extLst>
            <a:ext uri="{FF2B5EF4-FFF2-40B4-BE49-F238E27FC236}">
              <a16:creationId xmlns:a16="http://schemas.microsoft.com/office/drawing/2014/main" id="{00000000-0008-0000-2100-000004000000}"/>
            </a:ext>
          </a:extLst>
        </xdr:cNvPr>
        <xdr:cNvCxnSpPr/>
      </xdr:nvCxnSpPr>
      <xdr:spPr>
        <a:xfrm>
          <a:off x="895350" y="24574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428625</xdr:colOff>
      <xdr:row>16</xdr:row>
      <xdr:rowOff>38100</xdr:rowOff>
    </xdr:from>
    <xdr:to>
      <xdr:col>2</xdr:col>
      <xdr:colOff>428625</xdr:colOff>
      <xdr:row>17</xdr:row>
      <xdr:rowOff>9525</xdr:rowOff>
    </xdr:to>
    <xdr:cxnSp macro="">
      <xdr:nvCxnSpPr>
        <xdr:cNvPr id="5" name="直線矢印コネクタ 4">
          <a:extLst>
            <a:ext uri="{FF2B5EF4-FFF2-40B4-BE49-F238E27FC236}">
              <a16:creationId xmlns:a16="http://schemas.microsoft.com/office/drawing/2014/main" id="{00000000-0008-0000-2100-000005000000}"/>
            </a:ext>
          </a:extLst>
        </xdr:cNvPr>
        <xdr:cNvCxnSpPr/>
      </xdr:nvCxnSpPr>
      <xdr:spPr>
        <a:xfrm>
          <a:off x="885825" y="2781300"/>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352425</xdr:colOff>
      <xdr:row>20</xdr:row>
      <xdr:rowOff>0</xdr:rowOff>
    </xdr:from>
    <xdr:to>
      <xdr:col>8</xdr:col>
      <xdr:colOff>352425</xdr:colOff>
      <xdr:row>20</xdr:row>
      <xdr:rowOff>104775</xdr:rowOff>
    </xdr:to>
    <xdr:cxnSp macro="">
      <xdr:nvCxnSpPr>
        <xdr:cNvPr id="6" name="直線矢印コネクタ 5">
          <a:extLst>
            <a:ext uri="{FF2B5EF4-FFF2-40B4-BE49-F238E27FC236}">
              <a16:creationId xmlns:a16="http://schemas.microsoft.com/office/drawing/2014/main" id="{00000000-0008-0000-2100-000006000000}"/>
            </a:ext>
          </a:extLst>
        </xdr:cNvPr>
        <xdr:cNvCxnSpPr/>
      </xdr:nvCxnSpPr>
      <xdr:spPr>
        <a:xfrm>
          <a:off x="3514725" y="335280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18</xdr:row>
      <xdr:rowOff>9525</xdr:rowOff>
    </xdr:from>
    <xdr:to>
      <xdr:col>2</xdr:col>
      <xdr:colOff>438150</xdr:colOff>
      <xdr:row>20</xdr:row>
      <xdr:rowOff>0</xdr:rowOff>
    </xdr:to>
    <xdr:cxnSp macro="">
      <xdr:nvCxnSpPr>
        <xdr:cNvPr id="7" name="直線矢印コネクタ 6">
          <a:extLst>
            <a:ext uri="{FF2B5EF4-FFF2-40B4-BE49-F238E27FC236}">
              <a16:creationId xmlns:a16="http://schemas.microsoft.com/office/drawing/2014/main" id="{00000000-0008-0000-2100-000007000000}"/>
            </a:ext>
          </a:extLst>
        </xdr:cNvPr>
        <xdr:cNvCxnSpPr/>
      </xdr:nvCxnSpPr>
      <xdr:spPr>
        <a:xfrm>
          <a:off x="895350" y="3057525"/>
          <a:ext cx="0" cy="295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21</xdr:row>
      <xdr:rowOff>9525</xdr:rowOff>
    </xdr:from>
    <xdr:to>
      <xdr:col>2</xdr:col>
      <xdr:colOff>438150</xdr:colOff>
      <xdr:row>21</xdr:row>
      <xdr:rowOff>123825</xdr:rowOff>
    </xdr:to>
    <xdr:cxnSp macro="">
      <xdr:nvCxnSpPr>
        <xdr:cNvPr id="8" name="直線矢印コネクタ 7">
          <a:extLst>
            <a:ext uri="{FF2B5EF4-FFF2-40B4-BE49-F238E27FC236}">
              <a16:creationId xmlns:a16="http://schemas.microsoft.com/office/drawing/2014/main" id="{00000000-0008-0000-2100-000008000000}"/>
            </a:ext>
          </a:extLst>
        </xdr:cNvPr>
        <xdr:cNvCxnSpPr/>
      </xdr:nvCxnSpPr>
      <xdr:spPr>
        <a:xfrm>
          <a:off x="895350" y="3514725"/>
          <a:ext cx="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291811</xdr:colOff>
      <xdr:row>6</xdr:row>
      <xdr:rowOff>28575</xdr:rowOff>
    </xdr:from>
    <xdr:to>
      <xdr:col>2</xdr:col>
      <xdr:colOff>291811</xdr:colOff>
      <xdr:row>7</xdr:row>
      <xdr:rowOff>9525</xdr:rowOff>
    </xdr:to>
    <xdr:cxnSp macro="">
      <xdr:nvCxnSpPr>
        <xdr:cNvPr id="9" name="直線矢印コネクタ 8">
          <a:extLst>
            <a:ext uri="{FF2B5EF4-FFF2-40B4-BE49-F238E27FC236}">
              <a16:creationId xmlns:a16="http://schemas.microsoft.com/office/drawing/2014/main" id="{00000000-0008-0000-2100-000009000000}"/>
            </a:ext>
          </a:extLst>
        </xdr:cNvPr>
        <xdr:cNvCxnSpPr/>
      </xdr:nvCxnSpPr>
      <xdr:spPr>
        <a:xfrm>
          <a:off x="749011" y="12477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12</xdr:row>
      <xdr:rowOff>19050</xdr:rowOff>
    </xdr:from>
    <xdr:to>
      <xdr:col>2</xdr:col>
      <xdr:colOff>419100</xdr:colOff>
      <xdr:row>12</xdr:row>
      <xdr:rowOff>123825</xdr:rowOff>
    </xdr:to>
    <xdr:cxnSp macro="">
      <xdr:nvCxnSpPr>
        <xdr:cNvPr id="10" name="直線矢印コネクタ 9">
          <a:extLst>
            <a:ext uri="{FF2B5EF4-FFF2-40B4-BE49-F238E27FC236}">
              <a16:creationId xmlns:a16="http://schemas.microsoft.com/office/drawing/2014/main" id="{00000000-0008-0000-2100-00000A000000}"/>
            </a:ext>
          </a:extLst>
        </xdr:cNvPr>
        <xdr:cNvCxnSpPr/>
      </xdr:nvCxnSpPr>
      <xdr:spPr>
        <a:xfrm>
          <a:off x="876300" y="215265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361950</xdr:colOff>
      <xdr:row>6</xdr:row>
      <xdr:rowOff>19050</xdr:rowOff>
    </xdr:from>
    <xdr:to>
      <xdr:col>4</xdr:col>
      <xdr:colOff>361950</xdr:colOff>
      <xdr:row>6</xdr:row>
      <xdr:rowOff>152400</xdr:rowOff>
    </xdr:to>
    <xdr:cxnSp macro="">
      <xdr:nvCxnSpPr>
        <xdr:cNvPr id="11" name="直線矢印コネクタ 10">
          <a:extLst>
            <a:ext uri="{FF2B5EF4-FFF2-40B4-BE49-F238E27FC236}">
              <a16:creationId xmlns:a16="http://schemas.microsoft.com/office/drawing/2014/main" id="{00000000-0008-0000-2100-00000B000000}"/>
            </a:ext>
          </a:extLst>
        </xdr:cNvPr>
        <xdr:cNvCxnSpPr/>
      </xdr:nvCxnSpPr>
      <xdr:spPr>
        <a:xfrm>
          <a:off x="1828800" y="1238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10</xdr:row>
      <xdr:rowOff>17318</xdr:rowOff>
    </xdr:from>
    <xdr:to>
      <xdr:col>8</xdr:col>
      <xdr:colOff>333375</xdr:colOff>
      <xdr:row>17</xdr:row>
      <xdr:rowOff>9525</xdr:rowOff>
    </xdr:to>
    <xdr:cxnSp macro="">
      <xdr:nvCxnSpPr>
        <xdr:cNvPr id="12" name="直線矢印コネクタ 11">
          <a:extLst>
            <a:ext uri="{FF2B5EF4-FFF2-40B4-BE49-F238E27FC236}">
              <a16:creationId xmlns:a16="http://schemas.microsoft.com/office/drawing/2014/main" id="{00000000-0008-0000-2100-00000C000000}"/>
            </a:ext>
          </a:extLst>
        </xdr:cNvPr>
        <xdr:cNvCxnSpPr/>
      </xdr:nvCxnSpPr>
      <xdr:spPr>
        <a:xfrm>
          <a:off x="3495675" y="1846118"/>
          <a:ext cx="0" cy="10590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333375</xdr:colOff>
      <xdr:row>8</xdr:row>
      <xdr:rowOff>28575</xdr:rowOff>
    </xdr:from>
    <xdr:to>
      <xdr:col>22</xdr:col>
      <xdr:colOff>333375</xdr:colOff>
      <xdr:row>38</xdr:row>
      <xdr:rowOff>104775</xdr:rowOff>
    </xdr:to>
    <xdr:cxnSp macro="">
      <xdr:nvCxnSpPr>
        <xdr:cNvPr id="13" name="直線矢印コネクタ 12">
          <a:extLst>
            <a:ext uri="{FF2B5EF4-FFF2-40B4-BE49-F238E27FC236}">
              <a16:creationId xmlns:a16="http://schemas.microsoft.com/office/drawing/2014/main" id="{00000000-0008-0000-2100-00000D000000}"/>
            </a:ext>
          </a:extLst>
        </xdr:cNvPr>
        <xdr:cNvCxnSpPr/>
      </xdr:nvCxnSpPr>
      <xdr:spPr>
        <a:xfrm>
          <a:off x="9305925" y="1552575"/>
          <a:ext cx="0" cy="447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342900</xdr:colOff>
      <xdr:row>10</xdr:row>
      <xdr:rowOff>19050</xdr:rowOff>
    </xdr:from>
    <xdr:to>
      <xdr:col>4</xdr:col>
      <xdr:colOff>342900</xdr:colOff>
      <xdr:row>11</xdr:row>
      <xdr:rowOff>104775</xdr:rowOff>
    </xdr:to>
    <xdr:cxnSp macro="">
      <xdr:nvCxnSpPr>
        <xdr:cNvPr id="14" name="直線矢印コネクタ 13">
          <a:extLst>
            <a:ext uri="{FF2B5EF4-FFF2-40B4-BE49-F238E27FC236}">
              <a16:creationId xmlns:a16="http://schemas.microsoft.com/office/drawing/2014/main" id="{00000000-0008-0000-2100-00000E000000}"/>
            </a:ext>
          </a:extLst>
        </xdr:cNvPr>
        <xdr:cNvCxnSpPr/>
      </xdr:nvCxnSpPr>
      <xdr:spPr>
        <a:xfrm>
          <a:off x="1809750" y="1847850"/>
          <a:ext cx="0"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342900</xdr:colOff>
      <xdr:row>11</xdr:row>
      <xdr:rowOff>28575</xdr:rowOff>
    </xdr:from>
    <xdr:to>
      <xdr:col>16</xdr:col>
      <xdr:colOff>342900</xdr:colOff>
      <xdr:row>34</xdr:row>
      <xdr:rowOff>114300</xdr:rowOff>
    </xdr:to>
    <xdr:cxnSp macro="">
      <xdr:nvCxnSpPr>
        <xdr:cNvPr id="15" name="直線矢印コネクタ 14">
          <a:extLst>
            <a:ext uri="{FF2B5EF4-FFF2-40B4-BE49-F238E27FC236}">
              <a16:creationId xmlns:a16="http://schemas.microsoft.com/office/drawing/2014/main" id="{00000000-0008-0000-2100-00000F000000}"/>
            </a:ext>
          </a:extLst>
        </xdr:cNvPr>
        <xdr:cNvCxnSpPr/>
      </xdr:nvCxnSpPr>
      <xdr:spPr>
        <a:xfrm>
          <a:off x="6962775" y="2009775"/>
          <a:ext cx="0" cy="3476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314325</xdr:colOff>
      <xdr:row>8</xdr:row>
      <xdr:rowOff>28575</xdr:rowOff>
    </xdr:from>
    <xdr:to>
      <xdr:col>18</xdr:col>
      <xdr:colOff>314325</xdr:colOff>
      <xdr:row>34</xdr:row>
      <xdr:rowOff>95250</xdr:rowOff>
    </xdr:to>
    <xdr:cxnSp macro="">
      <xdr:nvCxnSpPr>
        <xdr:cNvPr id="16" name="直線矢印コネクタ 15">
          <a:extLst>
            <a:ext uri="{FF2B5EF4-FFF2-40B4-BE49-F238E27FC236}">
              <a16:creationId xmlns:a16="http://schemas.microsoft.com/office/drawing/2014/main" id="{00000000-0008-0000-2100-000010000000}"/>
            </a:ext>
          </a:extLst>
        </xdr:cNvPr>
        <xdr:cNvCxnSpPr/>
      </xdr:nvCxnSpPr>
      <xdr:spPr>
        <a:xfrm>
          <a:off x="7820025" y="1552575"/>
          <a:ext cx="0" cy="391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23</xdr:row>
      <xdr:rowOff>19050</xdr:rowOff>
    </xdr:from>
    <xdr:to>
      <xdr:col>2</xdr:col>
      <xdr:colOff>438150</xdr:colOff>
      <xdr:row>24</xdr:row>
      <xdr:rowOff>0</xdr:rowOff>
    </xdr:to>
    <xdr:cxnSp macro="">
      <xdr:nvCxnSpPr>
        <xdr:cNvPr id="17" name="直線矢印コネクタ 16">
          <a:extLst>
            <a:ext uri="{FF2B5EF4-FFF2-40B4-BE49-F238E27FC236}">
              <a16:creationId xmlns:a16="http://schemas.microsoft.com/office/drawing/2014/main" id="{00000000-0008-0000-2100-000011000000}"/>
            </a:ext>
          </a:extLst>
        </xdr:cNvPr>
        <xdr:cNvCxnSpPr/>
      </xdr:nvCxnSpPr>
      <xdr:spPr>
        <a:xfrm>
          <a:off x="895350" y="3829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428625</xdr:colOff>
      <xdr:row>25</xdr:row>
      <xdr:rowOff>0</xdr:rowOff>
    </xdr:from>
    <xdr:to>
      <xdr:col>2</xdr:col>
      <xdr:colOff>428625</xdr:colOff>
      <xdr:row>25</xdr:row>
      <xdr:rowOff>133350</xdr:rowOff>
    </xdr:to>
    <xdr:cxnSp macro="">
      <xdr:nvCxnSpPr>
        <xdr:cNvPr id="18" name="直線矢印コネクタ 17">
          <a:extLst>
            <a:ext uri="{FF2B5EF4-FFF2-40B4-BE49-F238E27FC236}">
              <a16:creationId xmlns:a16="http://schemas.microsoft.com/office/drawing/2014/main" id="{00000000-0008-0000-2100-000012000000}"/>
            </a:ext>
          </a:extLst>
        </xdr:cNvPr>
        <xdr:cNvCxnSpPr/>
      </xdr:nvCxnSpPr>
      <xdr:spPr>
        <a:xfrm>
          <a:off x="885825" y="4114800"/>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27</xdr:row>
      <xdr:rowOff>19050</xdr:rowOff>
    </xdr:from>
    <xdr:to>
      <xdr:col>2</xdr:col>
      <xdr:colOff>438150</xdr:colOff>
      <xdr:row>29</xdr:row>
      <xdr:rowOff>133350</xdr:rowOff>
    </xdr:to>
    <xdr:cxnSp macro="">
      <xdr:nvCxnSpPr>
        <xdr:cNvPr id="19" name="直線矢印コネクタ 18">
          <a:extLst>
            <a:ext uri="{FF2B5EF4-FFF2-40B4-BE49-F238E27FC236}">
              <a16:creationId xmlns:a16="http://schemas.microsoft.com/office/drawing/2014/main" id="{00000000-0008-0000-2100-000013000000}"/>
            </a:ext>
          </a:extLst>
        </xdr:cNvPr>
        <xdr:cNvCxnSpPr/>
      </xdr:nvCxnSpPr>
      <xdr:spPr>
        <a:xfrm>
          <a:off x="895350" y="4410075"/>
          <a:ext cx="0"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428625</xdr:colOff>
      <xdr:row>31</xdr:row>
      <xdr:rowOff>19050</xdr:rowOff>
    </xdr:from>
    <xdr:to>
      <xdr:col>2</xdr:col>
      <xdr:colOff>428625</xdr:colOff>
      <xdr:row>32</xdr:row>
      <xdr:rowOff>0</xdr:rowOff>
    </xdr:to>
    <xdr:cxnSp macro="">
      <xdr:nvCxnSpPr>
        <xdr:cNvPr id="20" name="直線矢印コネクタ 19">
          <a:extLst>
            <a:ext uri="{FF2B5EF4-FFF2-40B4-BE49-F238E27FC236}">
              <a16:creationId xmlns:a16="http://schemas.microsoft.com/office/drawing/2014/main" id="{00000000-0008-0000-2100-000014000000}"/>
            </a:ext>
          </a:extLst>
        </xdr:cNvPr>
        <xdr:cNvCxnSpPr/>
      </xdr:nvCxnSpPr>
      <xdr:spPr>
        <a:xfrm>
          <a:off x="885825" y="499110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447675</xdr:colOff>
      <xdr:row>33</xdr:row>
      <xdr:rowOff>19050</xdr:rowOff>
    </xdr:from>
    <xdr:to>
      <xdr:col>2</xdr:col>
      <xdr:colOff>447675</xdr:colOff>
      <xdr:row>34</xdr:row>
      <xdr:rowOff>9525</xdr:rowOff>
    </xdr:to>
    <xdr:cxnSp macro="">
      <xdr:nvCxnSpPr>
        <xdr:cNvPr id="21" name="直線矢印コネクタ 20">
          <a:extLst>
            <a:ext uri="{FF2B5EF4-FFF2-40B4-BE49-F238E27FC236}">
              <a16:creationId xmlns:a16="http://schemas.microsoft.com/office/drawing/2014/main" id="{00000000-0008-0000-2100-000015000000}"/>
            </a:ext>
          </a:extLst>
        </xdr:cNvPr>
        <xdr:cNvCxnSpPr/>
      </xdr:nvCxnSpPr>
      <xdr:spPr>
        <a:xfrm>
          <a:off x="904875" y="5267325"/>
          <a:ext cx="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38</xdr:row>
      <xdr:rowOff>0</xdr:rowOff>
    </xdr:from>
    <xdr:to>
      <xdr:col>2</xdr:col>
      <xdr:colOff>438150</xdr:colOff>
      <xdr:row>38</xdr:row>
      <xdr:rowOff>9525</xdr:rowOff>
    </xdr:to>
    <xdr:cxnSp macro="">
      <xdr:nvCxnSpPr>
        <xdr:cNvPr id="22" name="直線矢印コネクタ 21">
          <a:extLst>
            <a:ext uri="{FF2B5EF4-FFF2-40B4-BE49-F238E27FC236}">
              <a16:creationId xmlns:a16="http://schemas.microsoft.com/office/drawing/2014/main" id="{00000000-0008-0000-2100-000016000000}"/>
            </a:ext>
          </a:extLst>
        </xdr:cNvPr>
        <xdr:cNvCxnSpPr/>
      </xdr:nvCxnSpPr>
      <xdr:spPr>
        <a:xfrm>
          <a:off x="895350" y="5924550"/>
          <a:ext cx="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323850</xdr:colOff>
      <xdr:row>8</xdr:row>
      <xdr:rowOff>19050</xdr:rowOff>
    </xdr:from>
    <xdr:to>
      <xdr:col>20</xdr:col>
      <xdr:colOff>323850</xdr:colOff>
      <xdr:row>36</xdr:row>
      <xdr:rowOff>95250</xdr:rowOff>
    </xdr:to>
    <xdr:cxnSp macro="">
      <xdr:nvCxnSpPr>
        <xdr:cNvPr id="23" name="直線矢印コネクタ 22">
          <a:extLst>
            <a:ext uri="{FF2B5EF4-FFF2-40B4-BE49-F238E27FC236}">
              <a16:creationId xmlns:a16="http://schemas.microsoft.com/office/drawing/2014/main" id="{00000000-0008-0000-2100-000017000000}"/>
            </a:ext>
          </a:extLst>
        </xdr:cNvPr>
        <xdr:cNvCxnSpPr/>
      </xdr:nvCxnSpPr>
      <xdr:spPr>
        <a:xfrm>
          <a:off x="8601075" y="1543050"/>
          <a:ext cx="0" cy="420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328083</xdr:colOff>
      <xdr:row>8</xdr:row>
      <xdr:rowOff>40217</xdr:rowOff>
    </xdr:from>
    <xdr:to>
      <xdr:col>24</xdr:col>
      <xdr:colOff>328083</xdr:colOff>
      <xdr:row>40</xdr:row>
      <xdr:rowOff>106892</xdr:rowOff>
    </xdr:to>
    <xdr:cxnSp macro="">
      <xdr:nvCxnSpPr>
        <xdr:cNvPr id="24" name="直線矢印コネクタ 23">
          <a:extLst>
            <a:ext uri="{FF2B5EF4-FFF2-40B4-BE49-F238E27FC236}">
              <a16:creationId xmlns:a16="http://schemas.microsoft.com/office/drawing/2014/main" id="{00000000-0008-0000-2100-000018000000}"/>
            </a:ext>
          </a:extLst>
        </xdr:cNvPr>
        <xdr:cNvCxnSpPr/>
      </xdr:nvCxnSpPr>
      <xdr:spPr>
        <a:xfrm>
          <a:off x="9995958" y="1564217"/>
          <a:ext cx="0" cy="4743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34</xdr:row>
      <xdr:rowOff>104775</xdr:rowOff>
    </xdr:from>
    <xdr:to>
      <xdr:col>18</xdr:col>
      <xdr:colOff>333375</xdr:colOff>
      <xdr:row>34</xdr:row>
      <xdr:rowOff>104775</xdr:rowOff>
    </xdr:to>
    <xdr:cxnSp macro="">
      <xdr:nvCxnSpPr>
        <xdr:cNvPr id="25" name="直線矢印コネクタ 24">
          <a:extLst>
            <a:ext uri="{FF2B5EF4-FFF2-40B4-BE49-F238E27FC236}">
              <a16:creationId xmlns:a16="http://schemas.microsoft.com/office/drawing/2014/main" id="{00000000-0008-0000-2100-000019000000}"/>
            </a:ext>
          </a:extLst>
        </xdr:cNvPr>
        <xdr:cNvCxnSpPr/>
      </xdr:nvCxnSpPr>
      <xdr:spPr>
        <a:xfrm flipH="1">
          <a:off x="1276351" y="5476875"/>
          <a:ext cx="65627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xdr:colOff>
      <xdr:row>11</xdr:row>
      <xdr:rowOff>104775</xdr:rowOff>
    </xdr:from>
    <xdr:to>
      <xdr:col>6</xdr:col>
      <xdr:colOff>314325</xdr:colOff>
      <xdr:row>11</xdr:row>
      <xdr:rowOff>104775</xdr:rowOff>
    </xdr:to>
    <xdr:cxnSp macro="">
      <xdr:nvCxnSpPr>
        <xdr:cNvPr id="26" name="直線矢印コネクタ 25">
          <a:extLst>
            <a:ext uri="{FF2B5EF4-FFF2-40B4-BE49-F238E27FC236}">
              <a16:creationId xmlns:a16="http://schemas.microsoft.com/office/drawing/2014/main" id="{00000000-0008-0000-2100-00001A000000}"/>
            </a:ext>
          </a:extLst>
        </xdr:cNvPr>
        <xdr:cNvCxnSpPr/>
      </xdr:nvCxnSpPr>
      <xdr:spPr>
        <a:xfrm flipH="1">
          <a:off x="1276352" y="2085975"/>
          <a:ext cx="135254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28578</xdr:colOff>
      <xdr:row>40</xdr:row>
      <xdr:rowOff>85725</xdr:rowOff>
    </xdr:from>
    <xdr:to>
      <xdr:col>24</xdr:col>
      <xdr:colOff>276225</xdr:colOff>
      <xdr:row>40</xdr:row>
      <xdr:rowOff>85725</xdr:rowOff>
    </xdr:to>
    <xdr:cxnSp macro="">
      <xdr:nvCxnSpPr>
        <xdr:cNvPr id="27" name="直線矢印コネクタ 26">
          <a:extLst>
            <a:ext uri="{FF2B5EF4-FFF2-40B4-BE49-F238E27FC236}">
              <a16:creationId xmlns:a16="http://schemas.microsoft.com/office/drawing/2014/main" id="{00000000-0008-0000-2100-00001B000000}"/>
            </a:ext>
          </a:extLst>
        </xdr:cNvPr>
        <xdr:cNvCxnSpPr/>
      </xdr:nvCxnSpPr>
      <xdr:spPr>
        <a:xfrm flipH="1">
          <a:off x="1304928" y="6286500"/>
          <a:ext cx="863917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9528</xdr:colOff>
      <xdr:row>38</xdr:row>
      <xdr:rowOff>104775</xdr:rowOff>
    </xdr:from>
    <xdr:to>
      <xdr:col>22</xdr:col>
      <xdr:colOff>342900</xdr:colOff>
      <xdr:row>38</xdr:row>
      <xdr:rowOff>104775</xdr:rowOff>
    </xdr:to>
    <xdr:cxnSp macro="">
      <xdr:nvCxnSpPr>
        <xdr:cNvPr id="28" name="直線矢印コネクタ 27">
          <a:extLst>
            <a:ext uri="{FF2B5EF4-FFF2-40B4-BE49-F238E27FC236}">
              <a16:creationId xmlns:a16="http://schemas.microsoft.com/office/drawing/2014/main" id="{00000000-0008-0000-2100-00001C000000}"/>
            </a:ext>
          </a:extLst>
        </xdr:cNvPr>
        <xdr:cNvCxnSpPr/>
      </xdr:nvCxnSpPr>
      <xdr:spPr>
        <a:xfrm flipH="1">
          <a:off x="1285878" y="6029325"/>
          <a:ext cx="802957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447675</xdr:colOff>
      <xdr:row>35</xdr:row>
      <xdr:rowOff>19050</xdr:rowOff>
    </xdr:from>
    <xdr:to>
      <xdr:col>2</xdr:col>
      <xdr:colOff>447675</xdr:colOff>
      <xdr:row>36</xdr:row>
      <xdr:rowOff>0</xdr:rowOff>
    </xdr:to>
    <xdr:cxnSp macro="">
      <xdr:nvCxnSpPr>
        <xdr:cNvPr id="29" name="直線矢印コネクタ 28">
          <a:extLst>
            <a:ext uri="{FF2B5EF4-FFF2-40B4-BE49-F238E27FC236}">
              <a16:creationId xmlns:a16="http://schemas.microsoft.com/office/drawing/2014/main" id="{00000000-0008-0000-2100-00001D000000}"/>
            </a:ext>
          </a:extLst>
        </xdr:cNvPr>
        <xdr:cNvCxnSpPr/>
      </xdr:nvCxnSpPr>
      <xdr:spPr>
        <a:xfrm>
          <a:off x="904875" y="5543550"/>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10</xdr:row>
      <xdr:rowOff>0</xdr:rowOff>
    </xdr:from>
    <xdr:to>
      <xdr:col>2</xdr:col>
      <xdr:colOff>419100</xdr:colOff>
      <xdr:row>10</xdr:row>
      <xdr:rowOff>123825</xdr:rowOff>
    </xdr:to>
    <xdr:cxnSp macro="">
      <xdr:nvCxnSpPr>
        <xdr:cNvPr id="30" name="直線矢印コネクタ 29">
          <a:extLst>
            <a:ext uri="{FF2B5EF4-FFF2-40B4-BE49-F238E27FC236}">
              <a16:creationId xmlns:a16="http://schemas.microsoft.com/office/drawing/2014/main" id="{00000000-0008-0000-2100-00001E000000}"/>
            </a:ext>
          </a:extLst>
        </xdr:cNvPr>
        <xdr:cNvCxnSpPr/>
      </xdr:nvCxnSpPr>
      <xdr:spPr>
        <a:xfrm>
          <a:off x="876300" y="1828800"/>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39</xdr:row>
      <xdr:rowOff>28575</xdr:rowOff>
    </xdr:from>
    <xdr:to>
      <xdr:col>2</xdr:col>
      <xdr:colOff>419100</xdr:colOff>
      <xdr:row>40</xdr:row>
      <xdr:rowOff>9525</xdr:rowOff>
    </xdr:to>
    <xdr:cxnSp macro="">
      <xdr:nvCxnSpPr>
        <xdr:cNvPr id="31" name="直線矢印コネクタ 30">
          <a:extLst>
            <a:ext uri="{FF2B5EF4-FFF2-40B4-BE49-F238E27FC236}">
              <a16:creationId xmlns:a16="http://schemas.microsoft.com/office/drawing/2014/main" id="{00000000-0008-0000-2100-00001F000000}"/>
            </a:ext>
          </a:extLst>
        </xdr:cNvPr>
        <xdr:cNvCxnSpPr/>
      </xdr:nvCxnSpPr>
      <xdr:spPr>
        <a:xfrm>
          <a:off x="876300" y="6105525"/>
          <a:ext cx="0" cy="104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447675</xdr:colOff>
      <xdr:row>41</xdr:row>
      <xdr:rowOff>0</xdr:rowOff>
    </xdr:from>
    <xdr:to>
      <xdr:col>2</xdr:col>
      <xdr:colOff>447675</xdr:colOff>
      <xdr:row>41</xdr:row>
      <xdr:rowOff>133350</xdr:rowOff>
    </xdr:to>
    <xdr:cxnSp macro="">
      <xdr:nvCxnSpPr>
        <xdr:cNvPr id="32" name="直線矢印コネクタ 31">
          <a:extLst>
            <a:ext uri="{FF2B5EF4-FFF2-40B4-BE49-F238E27FC236}">
              <a16:creationId xmlns:a16="http://schemas.microsoft.com/office/drawing/2014/main" id="{00000000-0008-0000-2100-000020000000}"/>
            </a:ext>
          </a:extLst>
        </xdr:cNvPr>
        <xdr:cNvCxnSpPr/>
      </xdr:nvCxnSpPr>
      <xdr:spPr>
        <a:xfrm>
          <a:off x="904875" y="63531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438150</xdr:colOff>
      <xdr:row>37</xdr:row>
      <xdr:rowOff>9525</xdr:rowOff>
    </xdr:from>
    <xdr:to>
      <xdr:col>2</xdr:col>
      <xdr:colOff>438150</xdr:colOff>
      <xdr:row>38</xdr:row>
      <xdr:rowOff>0</xdr:rowOff>
    </xdr:to>
    <xdr:cxnSp macro="">
      <xdr:nvCxnSpPr>
        <xdr:cNvPr id="33" name="直線矢印コネクタ 32">
          <a:extLst>
            <a:ext uri="{FF2B5EF4-FFF2-40B4-BE49-F238E27FC236}">
              <a16:creationId xmlns:a16="http://schemas.microsoft.com/office/drawing/2014/main" id="{00000000-0008-0000-2100-000021000000}"/>
            </a:ext>
          </a:extLst>
        </xdr:cNvPr>
        <xdr:cNvCxnSpPr/>
      </xdr:nvCxnSpPr>
      <xdr:spPr>
        <a:xfrm>
          <a:off x="895350" y="5810250"/>
          <a:ext cx="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295275</xdr:colOff>
      <xdr:row>6</xdr:row>
      <xdr:rowOff>28575</xdr:rowOff>
    </xdr:from>
    <xdr:to>
      <xdr:col>6</xdr:col>
      <xdr:colOff>295275</xdr:colOff>
      <xdr:row>6</xdr:row>
      <xdr:rowOff>161925</xdr:rowOff>
    </xdr:to>
    <xdr:cxnSp macro="">
      <xdr:nvCxnSpPr>
        <xdr:cNvPr id="34" name="直線矢印コネクタ 33">
          <a:extLst>
            <a:ext uri="{FF2B5EF4-FFF2-40B4-BE49-F238E27FC236}">
              <a16:creationId xmlns:a16="http://schemas.microsoft.com/office/drawing/2014/main" id="{00000000-0008-0000-2100-000022000000}"/>
            </a:ext>
          </a:extLst>
        </xdr:cNvPr>
        <xdr:cNvCxnSpPr/>
      </xdr:nvCxnSpPr>
      <xdr:spPr>
        <a:xfrm>
          <a:off x="2609850" y="12477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285750</xdr:colOff>
      <xdr:row>6</xdr:row>
      <xdr:rowOff>19050</xdr:rowOff>
    </xdr:from>
    <xdr:to>
      <xdr:col>24</xdr:col>
      <xdr:colOff>285750</xdr:colOff>
      <xdr:row>6</xdr:row>
      <xdr:rowOff>152400</xdr:rowOff>
    </xdr:to>
    <xdr:cxnSp macro="">
      <xdr:nvCxnSpPr>
        <xdr:cNvPr id="35" name="直線矢印コネクタ 34">
          <a:extLst>
            <a:ext uri="{FF2B5EF4-FFF2-40B4-BE49-F238E27FC236}">
              <a16:creationId xmlns:a16="http://schemas.microsoft.com/office/drawing/2014/main" id="{00000000-0008-0000-2100-000023000000}"/>
            </a:ext>
          </a:extLst>
        </xdr:cNvPr>
        <xdr:cNvCxnSpPr/>
      </xdr:nvCxnSpPr>
      <xdr:spPr>
        <a:xfrm>
          <a:off x="9953625" y="1238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323850</xdr:colOff>
      <xdr:row>6</xdr:row>
      <xdr:rowOff>28575</xdr:rowOff>
    </xdr:from>
    <xdr:to>
      <xdr:col>8</xdr:col>
      <xdr:colOff>323850</xdr:colOff>
      <xdr:row>6</xdr:row>
      <xdr:rowOff>161925</xdr:rowOff>
    </xdr:to>
    <xdr:cxnSp macro="">
      <xdr:nvCxnSpPr>
        <xdr:cNvPr id="36" name="直線矢印コネクタ 35">
          <a:extLst>
            <a:ext uri="{FF2B5EF4-FFF2-40B4-BE49-F238E27FC236}">
              <a16:creationId xmlns:a16="http://schemas.microsoft.com/office/drawing/2014/main" id="{00000000-0008-0000-2100-000024000000}"/>
            </a:ext>
          </a:extLst>
        </xdr:cNvPr>
        <xdr:cNvCxnSpPr/>
      </xdr:nvCxnSpPr>
      <xdr:spPr>
        <a:xfrm>
          <a:off x="3486150" y="12477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295275</xdr:colOff>
      <xdr:row>6</xdr:row>
      <xdr:rowOff>9525</xdr:rowOff>
    </xdr:from>
    <xdr:to>
      <xdr:col>10</xdr:col>
      <xdr:colOff>295275</xdr:colOff>
      <xdr:row>6</xdr:row>
      <xdr:rowOff>142875</xdr:rowOff>
    </xdr:to>
    <xdr:cxnSp macro="">
      <xdr:nvCxnSpPr>
        <xdr:cNvPr id="37" name="直線矢印コネクタ 36">
          <a:extLst>
            <a:ext uri="{FF2B5EF4-FFF2-40B4-BE49-F238E27FC236}">
              <a16:creationId xmlns:a16="http://schemas.microsoft.com/office/drawing/2014/main" id="{00000000-0008-0000-2100-000025000000}"/>
            </a:ext>
          </a:extLst>
        </xdr:cNvPr>
        <xdr:cNvCxnSpPr/>
      </xdr:nvCxnSpPr>
      <xdr:spPr>
        <a:xfrm>
          <a:off x="4371975" y="12287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295275</xdr:colOff>
      <xdr:row>6</xdr:row>
      <xdr:rowOff>28575</xdr:rowOff>
    </xdr:from>
    <xdr:to>
      <xdr:col>12</xdr:col>
      <xdr:colOff>295275</xdr:colOff>
      <xdr:row>6</xdr:row>
      <xdr:rowOff>161925</xdr:rowOff>
    </xdr:to>
    <xdr:cxnSp macro="">
      <xdr:nvCxnSpPr>
        <xdr:cNvPr id="38" name="直線矢印コネクタ 37">
          <a:extLst>
            <a:ext uri="{FF2B5EF4-FFF2-40B4-BE49-F238E27FC236}">
              <a16:creationId xmlns:a16="http://schemas.microsoft.com/office/drawing/2014/main" id="{00000000-0008-0000-2100-000026000000}"/>
            </a:ext>
          </a:extLst>
        </xdr:cNvPr>
        <xdr:cNvCxnSpPr/>
      </xdr:nvCxnSpPr>
      <xdr:spPr>
        <a:xfrm>
          <a:off x="5219700" y="12477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295275</xdr:colOff>
      <xdr:row>6</xdr:row>
      <xdr:rowOff>28575</xdr:rowOff>
    </xdr:from>
    <xdr:to>
      <xdr:col>14</xdr:col>
      <xdr:colOff>295275</xdr:colOff>
      <xdr:row>9</xdr:row>
      <xdr:rowOff>17318</xdr:rowOff>
    </xdr:to>
    <xdr:cxnSp macro="">
      <xdr:nvCxnSpPr>
        <xdr:cNvPr id="39" name="直線矢印コネクタ 38">
          <a:extLst>
            <a:ext uri="{FF2B5EF4-FFF2-40B4-BE49-F238E27FC236}">
              <a16:creationId xmlns:a16="http://schemas.microsoft.com/office/drawing/2014/main" id="{00000000-0008-0000-2100-000027000000}"/>
            </a:ext>
          </a:extLst>
        </xdr:cNvPr>
        <xdr:cNvCxnSpPr/>
      </xdr:nvCxnSpPr>
      <xdr:spPr>
        <a:xfrm>
          <a:off x="6067425" y="1247775"/>
          <a:ext cx="0" cy="4459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333375</xdr:colOff>
      <xdr:row>5</xdr:row>
      <xdr:rowOff>133350</xdr:rowOff>
    </xdr:from>
    <xdr:to>
      <xdr:col>16</xdr:col>
      <xdr:colOff>333375</xdr:colOff>
      <xdr:row>6</xdr:row>
      <xdr:rowOff>114300</xdr:rowOff>
    </xdr:to>
    <xdr:cxnSp macro="">
      <xdr:nvCxnSpPr>
        <xdr:cNvPr id="40" name="直線矢印コネクタ 39">
          <a:extLst>
            <a:ext uri="{FF2B5EF4-FFF2-40B4-BE49-F238E27FC236}">
              <a16:creationId xmlns:a16="http://schemas.microsoft.com/office/drawing/2014/main" id="{00000000-0008-0000-2100-000028000000}"/>
            </a:ext>
          </a:extLst>
        </xdr:cNvPr>
        <xdr:cNvCxnSpPr/>
      </xdr:nvCxnSpPr>
      <xdr:spPr>
        <a:xfrm>
          <a:off x="6953250" y="12001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314325</xdr:colOff>
      <xdr:row>6</xdr:row>
      <xdr:rowOff>19050</xdr:rowOff>
    </xdr:from>
    <xdr:to>
      <xdr:col>18</xdr:col>
      <xdr:colOff>314325</xdr:colOff>
      <xdr:row>6</xdr:row>
      <xdr:rowOff>152400</xdr:rowOff>
    </xdr:to>
    <xdr:cxnSp macro="">
      <xdr:nvCxnSpPr>
        <xdr:cNvPr id="41" name="直線矢印コネクタ 40">
          <a:extLst>
            <a:ext uri="{FF2B5EF4-FFF2-40B4-BE49-F238E27FC236}">
              <a16:creationId xmlns:a16="http://schemas.microsoft.com/office/drawing/2014/main" id="{00000000-0008-0000-2100-000029000000}"/>
            </a:ext>
          </a:extLst>
        </xdr:cNvPr>
        <xdr:cNvCxnSpPr/>
      </xdr:nvCxnSpPr>
      <xdr:spPr>
        <a:xfrm>
          <a:off x="7820025" y="1238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314325</xdr:colOff>
      <xdr:row>6</xdr:row>
      <xdr:rowOff>19050</xdr:rowOff>
    </xdr:from>
    <xdr:to>
      <xdr:col>20</xdr:col>
      <xdr:colOff>314325</xdr:colOff>
      <xdr:row>6</xdr:row>
      <xdr:rowOff>152400</xdr:rowOff>
    </xdr:to>
    <xdr:cxnSp macro="">
      <xdr:nvCxnSpPr>
        <xdr:cNvPr id="42" name="直線矢印コネクタ 41">
          <a:extLst>
            <a:ext uri="{FF2B5EF4-FFF2-40B4-BE49-F238E27FC236}">
              <a16:creationId xmlns:a16="http://schemas.microsoft.com/office/drawing/2014/main" id="{00000000-0008-0000-2100-00002A000000}"/>
            </a:ext>
          </a:extLst>
        </xdr:cNvPr>
        <xdr:cNvCxnSpPr/>
      </xdr:nvCxnSpPr>
      <xdr:spPr>
        <a:xfrm>
          <a:off x="8591550" y="12382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314325</xdr:colOff>
      <xdr:row>6</xdr:row>
      <xdr:rowOff>9525</xdr:rowOff>
    </xdr:from>
    <xdr:to>
      <xdr:col>22</xdr:col>
      <xdr:colOff>314325</xdr:colOff>
      <xdr:row>6</xdr:row>
      <xdr:rowOff>142875</xdr:rowOff>
    </xdr:to>
    <xdr:cxnSp macro="">
      <xdr:nvCxnSpPr>
        <xdr:cNvPr id="43" name="直線矢印コネクタ 42">
          <a:extLst>
            <a:ext uri="{FF2B5EF4-FFF2-40B4-BE49-F238E27FC236}">
              <a16:creationId xmlns:a16="http://schemas.microsoft.com/office/drawing/2014/main" id="{00000000-0008-0000-2100-00002B000000}"/>
            </a:ext>
          </a:extLst>
        </xdr:cNvPr>
        <xdr:cNvCxnSpPr/>
      </xdr:nvCxnSpPr>
      <xdr:spPr>
        <a:xfrm>
          <a:off x="9286875" y="12287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323850</xdr:colOff>
      <xdr:row>8</xdr:row>
      <xdr:rowOff>19050</xdr:rowOff>
    </xdr:from>
    <xdr:to>
      <xdr:col>4</xdr:col>
      <xdr:colOff>323850</xdr:colOff>
      <xdr:row>8</xdr:row>
      <xdr:rowOff>152400</xdr:rowOff>
    </xdr:to>
    <xdr:cxnSp macro="">
      <xdr:nvCxnSpPr>
        <xdr:cNvPr id="44" name="直線矢印コネクタ 43">
          <a:extLst>
            <a:ext uri="{FF2B5EF4-FFF2-40B4-BE49-F238E27FC236}">
              <a16:creationId xmlns:a16="http://schemas.microsoft.com/office/drawing/2014/main" id="{00000000-0008-0000-2100-00002C000000}"/>
            </a:ext>
          </a:extLst>
        </xdr:cNvPr>
        <xdr:cNvCxnSpPr/>
      </xdr:nvCxnSpPr>
      <xdr:spPr>
        <a:xfrm>
          <a:off x="1790700" y="1543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304800</xdr:colOff>
      <xdr:row>8</xdr:row>
      <xdr:rowOff>28575</xdr:rowOff>
    </xdr:from>
    <xdr:to>
      <xdr:col>6</xdr:col>
      <xdr:colOff>304800</xdr:colOff>
      <xdr:row>8</xdr:row>
      <xdr:rowOff>161925</xdr:rowOff>
    </xdr:to>
    <xdr:cxnSp macro="">
      <xdr:nvCxnSpPr>
        <xdr:cNvPr id="45" name="直線矢印コネクタ 44">
          <a:extLst>
            <a:ext uri="{FF2B5EF4-FFF2-40B4-BE49-F238E27FC236}">
              <a16:creationId xmlns:a16="http://schemas.microsoft.com/office/drawing/2014/main" id="{00000000-0008-0000-2100-00002D000000}"/>
            </a:ext>
          </a:extLst>
        </xdr:cNvPr>
        <xdr:cNvCxnSpPr/>
      </xdr:nvCxnSpPr>
      <xdr:spPr>
        <a:xfrm>
          <a:off x="2619375" y="15525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314325</xdr:colOff>
      <xdr:row>8</xdr:row>
      <xdr:rowOff>0</xdr:rowOff>
    </xdr:from>
    <xdr:to>
      <xdr:col>8</xdr:col>
      <xdr:colOff>314325</xdr:colOff>
      <xdr:row>8</xdr:row>
      <xdr:rowOff>133350</xdr:rowOff>
    </xdr:to>
    <xdr:cxnSp macro="">
      <xdr:nvCxnSpPr>
        <xdr:cNvPr id="46" name="直線矢印コネクタ 45">
          <a:extLst>
            <a:ext uri="{FF2B5EF4-FFF2-40B4-BE49-F238E27FC236}">
              <a16:creationId xmlns:a16="http://schemas.microsoft.com/office/drawing/2014/main" id="{00000000-0008-0000-2100-00002E000000}"/>
            </a:ext>
          </a:extLst>
        </xdr:cNvPr>
        <xdr:cNvCxnSpPr/>
      </xdr:nvCxnSpPr>
      <xdr:spPr>
        <a:xfrm>
          <a:off x="3476625" y="15240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295275</xdr:colOff>
      <xdr:row>8</xdr:row>
      <xdr:rowOff>0</xdr:rowOff>
    </xdr:from>
    <xdr:to>
      <xdr:col>10</xdr:col>
      <xdr:colOff>295275</xdr:colOff>
      <xdr:row>8</xdr:row>
      <xdr:rowOff>133350</xdr:rowOff>
    </xdr:to>
    <xdr:cxnSp macro="">
      <xdr:nvCxnSpPr>
        <xdr:cNvPr id="47" name="直線矢印コネクタ 46">
          <a:extLst>
            <a:ext uri="{FF2B5EF4-FFF2-40B4-BE49-F238E27FC236}">
              <a16:creationId xmlns:a16="http://schemas.microsoft.com/office/drawing/2014/main" id="{00000000-0008-0000-2100-00002F000000}"/>
            </a:ext>
          </a:extLst>
        </xdr:cNvPr>
        <xdr:cNvCxnSpPr/>
      </xdr:nvCxnSpPr>
      <xdr:spPr>
        <a:xfrm>
          <a:off x="4371975" y="15240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285750</xdr:colOff>
      <xdr:row>8</xdr:row>
      <xdr:rowOff>9525</xdr:rowOff>
    </xdr:from>
    <xdr:to>
      <xdr:col>12</xdr:col>
      <xdr:colOff>285750</xdr:colOff>
      <xdr:row>8</xdr:row>
      <xdr:rowOff>142875</xdr:rowOff>
    </xdr:to>
    <xdr:cxnSp macro="">
      <xdr:nvCxnSpPr>
        <xdr:cNvPr id="48" name="直線矢印コネクタ 47">
          <a:extLst>
            <a:ext uri="{FF2B5EF4-FFF2-40B4-BE49-F238E27FC236}">
              <a16:creationId xmlns:a16="http://schemas.microsoft.com/office/drawing/2014/main" id="{00000000-0008-0000-2100-000030000000}"/>
            </a:ext>
          </a:extLst>
        </xdr:cNvPr>
        <xdr:cNvCxnSpPr/>
      </xdr:nvCxnSpPr>
      <xdr:spPr>
        <a:xfrm>
          <a:off x="5210175" y="15335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428625</xdr:colOff>
      <xdr:row>8</xdr:row>
      <xdr:rowOff>19050</xdr:rowOff>
    </xdr:from>
    <xdr:to>
      <xdr:col>2</xdr:col>
      <xdr:colOff>428625</xdr:colOff>
      <xdr:row>9</xdr:row>
      <xdr:rowOff>0</xdr:rowOff>
    </xdr:to>
    <xdr:cxnSp macro="">
      <xdr:nvCxnSpPr>
        <xdr:cNvPr id="49" name="直線矢印コネクタ 48">
          <a:extLst>
            <a:ext uri="{FF2B5EF4-FFF2-40B4-BE49-F238E27FC236}">
              <a16:creationId xmlns:a16="http://schemas.microsoft.com/office/drawing/2014/main" id="{00000000-0008-0000-2100-000031000000}"/>
            </a:ext>
          </a:extLst>
        </xdr:cNvPr>
        <xdr:cNvCxnSpPr/>
      </xdr:nvCxnSpPr>
      <xdr:spPr>
        <a:xfrm>
          <a:off x="885825" y="1543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304800</xdr:colOff>
      <xdr:row>10</xdr:row>
      <xdr:rowOff>28575</xdr:rowOff>
    </xdr:from>
    <xdr:to>
      <xdr:col>6</xdr:col>
      <xdr:colOff>304800</xdr:colOff>
      <xdr:row>11</xdr:row>
      <xdr:rowOff>114300</xdr:rowOff>
    </xdr:to>
    <xdr:cxnSp macro="">
      <xdr:nvCxnSpPr>
        <xdr:cNvPr id="50" name="直線矢印コネクタ 49">
          <a:extLst>
            <a:ext uri="{FF2B5EF4-FFF2-40B4-BE49-F238E27FC236}">
              <a16:creationId xmlns:a16="http://schemas.microsoft.com/office/drawing/2014/main" id="{00000000-0008-0000-2100-000032000000}"/>
            </a:ext>
          </a:extLst>
        </xdr:cNvPr>
        <xdr:cNvCxnSpPr/>
      </xdr:nvCxnSpPr>
      <xdr:spPr>
        <a:xfrm>
          <a:off x="2619375" y="1857375"/>
          <a:ext cx="0"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295275</xdr:colOff>
      <xdr:row>10</xdr:row>
      <xdr:rowOff>19050</xdr:rowOff>
    </xdr:from>
    <xdr:to>
      <xdr:col>10</xdr:col>
      <xdr:colOff>295275</xdr:colOff>
      <xdr:row>17</xdr:row>
      <xdr:rowOff>85725</xdr:rowOff>
    </xdr:to>
    <xdr:cxnSp macro="">
      <xdr:nvCxnSpPr>
        <xdr:cNvPr id="51" name="直線矢印コネクタ 50">
          <a:extLst>
            <a:ext uri="{FF2B5EF4-FFF2-40B4-BE49-F238E27FC236}">
              <a16:creationId xmlns:a16="http://schemas.microsoft.com/office/drawing/2014/main" id="{00000000-0008-0000-2100-000033000000}"/>
            </a:ext>
          </a:extLst>
        </xdr:cNvPr>
        <xdr:cNvCxnSpPr/>
      </xdr:nvCxnSpPr>
      <xdr:spPr>
        <a:xfrm>
          <a:off x="4371975" y="1847850"/>
          <a:ext cx="0" cy="1133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304800</xdr:colOff>
      <xdr:row>10</xdr:row>
      <xdr:rowOff>19050</xdr:rowOff>
    </xdr:from>
    <xdr:to>
      <xdr:col>12</xdr:col>
      <xdr:colOff>304800</xdr:colOff>
      <xdr:row>17</xdr:row>
      <xdr:rowOff>85725</xdr:rowOff>
    </xdr:to>
    <xdr:cxnSp macro="">
      <xdr:nvCxnSpPr>
        <xdr:cNvPr id="52" name="直線矢印コネクタ 51">
          <a:extLst>
            <a:ext uri="{FF2B5EF4-FFF2-40B4-BE49-F238E27FC236}">
              <a16:creationId xmlns:a16="http://schemas.microsoft.com/office/drawing/2014/main" id="{00000000-0008-0000-2100-000034000000}"/>
            </a:ext>
          </a:extLst>
        </xdr:cNvPr>
        <xdr:cNvCxnSpPr/>
      </xdr:nvCxnSpPr>
      <xdr:spPr>
        <a:xfrm>
          <a:off x="5229225" y="1847850"/>
          <a:ext cx="0" cy="1133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295275</xdr:colOff>
      <xdr:row>10</xdr:row>
      <xdr:rowOff>0</xdr:rowOff>
    </xdr:from>
    <xdr:to>
      <xdr:col>14</xdr:col>
      <xdr:colOff>295275</xdr:colOff>
      <xdr:row>17</xdr:row>
      <xdr:rowOff>104775</xdr:rowOff>
    </xdr:to>
    <xdr:cxnSp macro="">
      <xdr:nvCxnSpPr>
        <xdr:cNvPr id="53" name="直線矢印コネクタ 52">
          <a:extLst>
            <a:ext uri="{FF2B5EF4-FFF2-40B4-BE49-F238E27FC236}">
              <a16:creationId xmlns:a16="http://schemas.microsoft.com/office/drawing/2014/main" id="{00000000-0008-0000-2100-000035000000}"/>
            </a:ext>
          </a:extLst>
        </xdr:cNvPr>
        <xdr:cNvCxnSpPr/>
      </xdr:nvCxnSpPr>
      <xdr:spPr>
        <a:xfrm>
          <a:off x="6067425" y="1828800"/>
          <a:ext cx="0" cy="1171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xdr:colOff>
      <xdr:row>17</xdr:row>
      <xdr:rowOff>85725</xdr:rowOff>
    </xdr:from>
    <xdr:to>
      <xdr:col>14</xdr:col>
      <xdr:colOff>342900</xdr:colOff>
      <xdr:row>17</xdr:row>
      <xdr:rowOff>85725</xdr:rowOff>
    </xdr:to>
    <xdr:cxnSp macro="">
      <xdr:nvCxnSpPr>
        <xdr:cNvPr id="54" name="直線矢印コネクタ 53">
          <a:extLst>
            <a:ext uri="{FF2B5EF4-FFF2-40B4-BE49-F238E27FC236}">
              <a16:creationId xmlns:a16="http://schemas.microsoft.com/office/drawing/2014/main" id="{00000000-0008-0000-2100-000036000000}"/>
            </a:ext>
          </a:extLst>
        </xdr:cNvPr>
        <xdr:cNvCxnSpPr/>
      </xdr:nvCxnSpPr>
      <xdr:spPr>
        <a:xfrm flipH="1">
          <a:off x="3895725" y="2981325"/>
          <a:ext cx="2219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31172</xdr:colOff>
      <xdr:row>7</xdr:row>
      <xdr:rowOff>51954</xdr:rowOff>
    </xdr:from>
    <xdr:to>
      <xdr:col>14</xdr:col>
      <xdr:colOff>311727</xdr:colOff>
      <xdr:row>10</xdr:row>
      <xdr:rowOff>130753</xdr:rowOff>
    </xdr:to>
    <xdr:cxnSp macro="">
      <xdr:nvCxnSpPr>
        <xdr:cNvPr id="55" name="直線矢印コネクタ 54">
          <a:extLst>
            <a:ext uri="{FF2B5EF4-FFF2-40B4-BE49-F238E27FC236}">
              <a16:creationId xmlns:a16="http://schemas.microsoft.com/office/drawing/2014/main" id="{00000000-0008-0000-2100-000037000000}"/>
            </a:ext>
          </a:extLst>
        </xdr:cNvPr>
        <xdr:cNvCxnSpPr/>
      </xdr:nvCxnSpPr>
      <xdr:spPr>
        <a:xfrm flipV="1">
          <a:off x="5612822" y="1423554"/>
          <a:ext cx="471055" cy="5359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19051</xdr:colOff>
      <xdr:row>36</xdr:row>
      <xdr:rowOff>85725</xdr:rowOff>
    </xdr:from>
    <xdr:to>
      <xdr:col>20</xdr:col>
      <xdr:colOff>323850</xdr:colOff>
      <xdr:row>36</xdr:row>
      <xdr:rowOff>85725</xdr:rowOff>
    </xdr:to>
    <xdr:cxnSp macro="">
      <xdr:nvCxnSpPr>
        <xdr:cNvPr id="56" name="直線矢印コネクタ 55">
          <a:extLst>
            <a:ext uri="{FF2B5EF4-FFF2-40B4-BE49-F238E27FC236}">
              <a16:creationId xmlns:a16="http://schemas.microsoft.com/office/drawing/2014/main" id="{00000000-0008-0000-2100-000038000000}"/>
            </a:ext>
          </a:extLst>
        </xdr:cNvPr>
        <xdr:cNvCxnSpPr/>
      </xdr:nvCxnSpPr>
      <xdr:spPr>
        <a:xfrm flipH="1">
          <a:off x="1295401" y="5734050"/>
          <a:ext cx="730567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342900</xdr:colOff>
      <xdr:row>8</xdr:row>
      <xdr:rowOff>19050</xdr:rowOff>
    </xdr:from>
    <xdr:to>
      <xdr:col>16</xdr:col>
      <xdr:colOff>342900</xdr:colOff>
      <xdr:row>10</xdr:row>
      <xdr:rowOff>0</xdr:rowOff>
    </xdr:to>
    <xdr:cxnSp macro="">
      <xdr:nvCxnSpPr>
        <xdr:cNvPr id="57" name="直線矢印コネクタ 56">
          <a:extLst>
            <a:ext uri="{FF2B5EF4-FFF2-40B4-BE49-F238E27FC236}">
              <a16:creationId xmlns:a16="http://schemas.microsoft.com/office/drawing/2014/main" id="{00000000-0008-0000-2100-000039000000}"/>
            </a:ext>
          </a:extLst>
        </xdr:cNvPr>
        <xdr:cNvCxnSpPr/>
      </xdr:nvCxnSpPr>
      <xdr:spPr>
        <a:xfrm>
          <a:off x="6962775" y="1543050"/>
          <a:ext cx="0" cy="285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466729</xdr:colOff>
      <xdr:row>28</xdr:row>
      <xdr:rowOff>95250</xdr:rowOff>
    </xdr:from>
    <xdr:to>
      <xdr:col>3</xdr:col>
      <xdr:colOff>19050</xdr:colOff>
      <xdr:row>28</xdr:row>
      <xdr:rowOff>95250</xdr:rowOff>
    </xdr:to>
    <xdr:cxnSp macro="">
      <xdr:nvCxnSpPr>
        <xdr:cNvPr id="58" name="直線矢印コネクタ 57">
          <a:extLst>
            <a:ext uri="{FF2B5EF4-FFF2-40B4-BE49-F238E27FC236}">
              <a16:creationId xmlns:a16="http://schemas.microsoft.com/office/drawing/2014/main" id="{00000000-0008-0000-2100-00003A000000}"/>
            </a:ext>
          </a:extLst>
        </xdr:cNvPr>
        <xdr:cNvCxnSpPr/>
      </xdr:nvCxnSpPr>
      <xdr:spPr>
        <a:xfrm flipH="1">
          <a:off x="923929" y="4610100"/>
          <a:ext cx="3714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12219</xdr:colOff>
      <xdr:row>0</xdr:row>
      <xdr:rowOff>0</xdr:rowOff>
    </xdr:from>
    <xdr:to>
      <xdr:col>24</xdr:col>
      <xdr:colOff>429706</xdr:colOff>
      <xdr:row>1</xdr:row>
      <xdr:rowOff>224945</xdr:rowOff>
    </xdr:to>
    <xdr:grpSp>
      <xdr:nvGrpSpPr>
        <xdr:cNvPr id="59" name="グループ化 58">
          <a:extLst>
            <a:ext uri="{FF2B5EF4-FFF2-40B4-BE49-F238E27FC236}">
              <a16:creationId xmlns:a16="http://schemas.microsoft.com/office/drawing/2014/main" id="{00000000-0008-0000-2100-00003B000000}"/>
            </a:ext>
          </a:extLst>
        </xdr:cNvPr>
        <xdr:cNvGrpSpPr/>
      </xdr:nvGrpSpPr>
      <xdr:grpSpPr>
        <a:xfrm>
          <a:off x="5579052" y="0"/>
          <a:ext cx="4513237" cy="468362"/>
          <a:chOff x="1649051" y="2505075"/>
          <a:chExt cx="5093970" cy="498380"/>
        </a:xfrm>
      </xdr:grpSpPr>
      <xdr:sp macro="" textlink="">
        <xdr:nvSpPr>
          <xdr:cNvPr id="60" name="テキスト ボックス 59">
            <a:extLst>
              <a:ext uri="{FF2B5EF4-FFF2-40B4-BE49-F238E27FC236}">
                <a16:creationId xmlns:a16="http://schemas.microsoft.com/office/drawing/2014/main" id="{00000000-0008-0000-2100-00003C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1" name="テキスト ボックス 60">
            <a:extLst>
              <a:ext uri="{FF2B5EF4-FFF2-40B4-BE49-F238E27FC236}">
                <a16:creationId xmlns:a16="http://schemas.microsoft.com/office/drawing/2014/main" id="{00000000-0008-0000-2100-00003D000000}"/>
              </a:ext>
            </a:extLst>
          </xdr:cNvPr>
          <xdr:cNvSpPr txBox="1"/>
        </xdr:nvSpPr>
        <xdr:spPr>
          <a:xfrm>
            <a:off x="4187994" y="2505075"/>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2" name="テキスト ボックス 61">
            <a:extLst>
              <a:ext uri="{FF2B5EF4-FFF2-40B4-BE49-F238E27FC236}">
                <a16:creationId xmlns:a16="http://schemas.microsoft.com/office/drawing/2014/main" id="{00000000-0008-0000-2100-00003E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3" name="テキスト ボックス 62">
            <a:extLst>
              <a:ext uri="{FF2B5EF4-FFF2-40B4-BE49-F238E27FC236}">
                <a16:creationId xmlns:a16="http://schemas.microsoft.com/office/drawing/2014/main" id="{00000000-0008-0000-2100-00003F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twoCellAnchor>
    <xdr:from>
      <xdr:col>10</xdr:col>
      <xdr:colOff>10583</xdr:colOff>
      <xdr:row>21</xdr:row>
      <xdr:rowOff>116416</xdr:rowOff>
    </xdr:from>
    <xdr:to>
      <xdr:col>16</xdr:col>
      <xdr:colOff>21167</xdr:colOff>
      <xdr:row>27</xdr:row>
      <xdr:rowOff>31748</xdr:rowOff>
    </xdr:to>
    <xdr:sp macro="" textlink="">
      <xdr:nvSpPr>
        <xdr:cNvPr id="64" name="角丸四角形吹き出し 63">
          <a:extLst>
            <a:ext uri="{FF2B5EF4-FFF2-40B4-BE49-F238E27FC236}">
              <a16:creationId xmlns:a16="http://schemas.microsoft.com/office/drawing/2014/main" id="{00000000-0008-0000-2100-000040000000}"/>
            </a:ext>
          </a:extLst>
        </xdr:cNvPr>
        <xdr:cNvSpPr/>
      </xdr:nvSpPr>
      <xdr:spPr>
        <a:xfrm>
          <a:off x="4087283" y="3621616"/>
          <a:ext cx="2553759" cy="801157"/>
        </a:xfrm>
        <a:prstGeom prst="wedgeRoundRectCallout">
          <a:avLst>
            <a:gd name="adj1" fmla="val -150259"/>
            <a:gd name="adj2" fmla="val 28709"/>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11</xdr:row>
      <xdr:rowOff>1295399</xdr:rowOff>
    </xdr:from>
    <xdr:to>
      <xdr:col>1</xdr:col>
      <xdr:colOff>914400</xdr:colOff>
      <xdr:row>13</xdr:row>
      <xdr:rowOff>733424</xdr:rowOff>
    </xdr:to>
    <xdr:sp macro="" textlink="">
      <xdr:nvSpPr>
        <xdr:cNvPr id="2" name="四角形吹き出し 1">
          <a:extLst>
            <a:ext uri="{FF2B5EF4-FFF2-40B4-BE49-F238E27FC236}">
              <a16:creationId xmlns:a16="http://schemas.microsoft.com/office/drawing/2014/main" id="{00000000-0008-0000-2200-000002000000}"/>
            </a:ext>
          </a:extLst>
        </xdr:cNvPr>
        <xdr:cNvSpPr/>
      </xdr:nvSpPr>
      <xdr:spPr>
        <a:xfrm>
          <a:off x="0" y="6981824"/>
          <a:ext cx="1181100" cy="1428750"/>
        </a:xfrm>
        <a:prstGeom prst="wedgeRectCallout">
          <a:avLst>
            <a:gd name="adj1" fmla="val -13020"/>
            <a:gd name="adj2" fmla="val 644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3</xdr:col>
      <xdr:colOff>314498</xdr:colOff>
      <xdr:row>2</xdr:row>
      <xdr:rowOff>115686</xdr:rowOff>
    </xdr:from>
    <xdr:to>
      <xdr:col>7</xdr:col>
      <xdr:colOff>608507</xdr:colOff>
      <xdr:row>5</xdr:row>
      <xdr:rowOff>137816</xdr:rowOff>
    </xdr:to>
    <xdr:grpSp>
      <xdr:nvGrpSpPr>
        <xdr:cNvPr id="3" name="グループ化 2">
          <a:extLst>
            <a:ext uri="{FF2B5EF4-FFF2-40B4-BE49-F238E27FC236}">
              <a16:creationId xmlns:a16="http://schemas.microsoft.com/office/drawing/2014/main" id="{00000000-0008-0000-2200-000003000000}"/>
            </a:ext>
          </a:extLst>
        </xdr:cNvPr>
        <xdr:cNvGrpSpPr/>
      </xdr:nvGrpSpPr>
      <xdr:grpSpPr>
        <a:xfrm>
          <a:off x="1943273" y="3116061"/>
          <a:ext cx="4542159" cy="488855"/>
          <a:chOff x="1649051" y="2505075"/>
          <a:chExt cx="5093970" cy="498380"/>
        </a:xfrm>
      </xdr:grpSpPr>
      <xdr:sp macro="" textlink="">
        <xdr:nvSpPr>
          <xdr:cNvPr id="4" name="テキスト ボックス 3">
            <a:extLst>
              <a:ext uri="{FF2B5EF4-FFF2-40B4-BE49-F238E27FC236}">
                <a16:creationId xmlns:a16="http://schemas.microsoft.com/office/drawing/2014/main" id="{00000000-0008-0000-2200-00000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2200-00000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2200-00000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2200-00000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238124</xdr:colOff>
      <xdr:row>11</xdr:row>
      <xdr:rowOff>809624</xdr:rowOff>
    </xdr:from>
    <xdr:to>
      <xdr:col>4</xdr:col>
      <xdr:colOff>552450</xdr:colOff>
      <xdr:row>12</xdr:row>
      <xdr:rowOff>457199</xdr:rowOff>
    </xdr:to>
    <xdr:sp macro="" textlink="">
      <xdr:nvSpPr>
        <xdr:cNvPr id="2" name="四角形吹き出し 1">
          <a:extLst>
            <a:ext uri="{FF2B5EF4-FFF2-40B4-BE49-F238E27FC236}">
              <a16:creationId xmlns:a16="http://schemas.microsoft.com/office/drawing/2014/main" id="{00000000-0008-0000-2300-000002000000}"/>
            </a:ext>
          </a:extLst>
        </xdr:cNvPr>
        <xdr:cNvSpPr/>
      </xdr:nvSpPr>
      <xdr:spPr>
        <a:xfrm>
          <a:off x="504824" y="4552949"/>
          <a:ext cx="2705101" cy="790575"/>
        </a:xfrm>
        <a:prstGeom prst="wedgeRectCallout">
          <a:avLst>
            <a:gd name="adj1" fmla="val -38900"/>
            <a:gd name="adj2" fmla="val 9061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6</xdr:col>
      <xdr:colOff>219075</xdr:colOff>
      <xdr:row>11</xdr:row>
      <xdr:rowOff>47625</xdr:rowOff>
    </xdr:from>
    <xdr:to>
      <xdr:col>7</xdr:col>
      <xdr:colOff>590550</xdr:colOff>
      <xdr:row>11</xdr:row>
      <xdr:rowOff>914400</xdr:rowOff>
    </xdr:to>
    <xdr:sp macro="" textlink="">
      <xdr:nvSpPr>
        <xdr:cNvPr id="3" name="四角形吹き出し 2">
          <a:extLst>
            <a:ext uri="{FF2B5EF4-FFF2-40B4-BE49-F238E27FC236}">
              <a16:creationId xmlns:a16="http://schemas.microsoft.com/office/drawing/2014/main" id="{00000000-0008-0000-2300-000003000000}"/>
            </a:ext>
          </a:extLst>
        </xdr:cNvPr>
        <xdr:cNvSpPr/>
      </xdr:nvSpPr>
      <xdr:spPr>
        <a:xfrm>
          <a:off x="5057775" y="3790950"/>
          <a:ext cx="1409700" cy="866775"/>
        </a:xfrm>
        <a:prstGeom prst="wedgeRectCallout">
          <a:avLst>
            <a:gd name="adj1" fmla="val -35570"/>
            <a:gd name="adj2" fmla="val 6870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健康食品ＧＭＰにおける同一性確認に相当する</a:t>
          </a:r>
          <a:endParaRPr kumimoji="1" lang="ja-JP" altLang="en-US" sz="1100">
            <a:solidFill>
              <a:sysClr val="windowText" lastClr="000000"/>
            </a:solidFill>
          </a:endParaRPr>
        </a:p>
      </xdr:txBody>
    </xdr:sp>
    <xdr:clientData/>
  </xdr:twoCellAnchor>
  <xdr:twoCellAnchor>
    <xdr:from>
      <xdr:col>3</xdr:col>
      <xdr:colOff>314498</xdr:colOff>
      <xdr:row>2</xdr:row>
      <xdr:rowOff>115686</xdr:rowOff>
    </xdr:from>
    <xdr:to>
      <xdr:col>7</xdr:col>
      <xdr:colOff>608507</xdr:colOff>
      <xdr:row>5</xdr:row>
      <xdr:rowOff>137816</xdr:rowOff>
    </xdr:to>
    <xdr:grpSp>
      <xdr:nvGrpSpPr>
        <xdr:cNvPr id="4" name="グループ化 3">
          <a:extLst>
            <a:ext uri="{FF2B5EF4-FFF2-40B4-BE49-F238E27FC236}">
              <a16:creationId xmlns:a16="http://schemas.microsoft.com/office/drawing/2014/main" id="{00000000-0008-0000-2300-000004000000}"/>
            </a:ext>
          </a:extLst>
        </xdr:cNvPr>
        <xdr:cNvGrpSpPr/>
      </xdr:nvGrpSpPr>
      <xdr:grpSpPr>
        <a:xfrm>
          <a:off x="1943273" y="1030086"/>
          <a:ext cx="4542159" cy="488855"/>
          <a:chOff x="1649051" y="2505075"/>
          <a:chExt cx="5093970" cy="498380"/>
        </a:xfrm>
      </xdr:grpSpPr>
      <xdr:sp macro="" textlink="">
        <xdr:nvSpPr>
          <xdr:cNvPr id="5" name="テキスト ボックス 4">
            <a:extLst>
              <a:ext uri="{FF2B5EF4-FFF2-40B4-BE49-F238E27FC236}">
                <a16:creationId xmlns:a16="http://schemas.microsoft.com/office/drawing/2014/main" id="{00000000-0008-0000-2300-000005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2300-000006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2300-000007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2300-000008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304800</xdr:colOff>
      <xdr:row>66</xdr:row>
      <xdr:rowOff>57151</xdr:rowOff>
    </xdr:from>
    <xdr:to>
      <xdr:col>7</xdr:col>
      <xdr:colOff>169334</xdr:colOff>
      <xdr:row>69</xdr:row>
      <xdr:rowOff>57151</xdr:rowOff>
    </xdr:to>
    <xdr:sp macro="" textlink="">
      <xdr:nvSpPr>
        <xdr:cNvPr id="2" name="角丸四角形吹き出し 1">
          <a:extLst>
            <a:ext uri="{FF2B5EF4-FFF2-40B4-BE49-F238E27FC236}">
              <a16:creationId xmlns:a16="http://schemas.microsoft.com/office/drawing/2014/main" id="{00000000-0008-0000-2400-000002000000}"/>
            </a:ext>
          </a:extLst>
        </xdr:cNvPr>
        <xdr:cNvSpPr/>
      </xdr:nvSpPr>
      <xdr:spPr>
        <a:xfrm>
          <a:off x="3714750" y="34899601"/>
          <a:ext cx="2331509" cy="685800"/>
        </a:xfrm>
        <a:prstGeom prst="wedgeRoundRectCallout">
          <a:avLst>
            <a:gd name="adj1" fmla="val -177094"/>
            <a:gd name="adj2" fmla="val -85168"/>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twoCellAnchor>
    <xdr:from>
      <xdr:col>3</xdr:col>
      <xdr:colOff>314498</xdr:colOff>
      <xdr:row>2</xdr:row>
      <xdr:rowOff>115686</xdr:rowOff>
    </xdr:from>
    <xdr:to>
      <xdr:col>7</xdr:col>
      <xdr:colOff>608507</xdr:colOff>
      <xdr:row>5</xdr:row>
      <xdr:rowOff>137816</xdr:rowOff>
    </xdr:to>
    <xdr:grpSp>
      <xdr:nvGrpSpPr>
        <xdr:cNvPr id="3" name="グループ化 2">
          <a:extLst>
            <a:ext uri="{FF2B5EF4-FFF2-40B4-BE49-F238E27FC236}">
              <a16:creationId xmlns:a16="http://schemas.microsoft.com/office/drawing/2014/main" id="{00000000-0008-0000-2400-000003000000}"/>
            </a:ext>
          </a:extLst>
        </xdr:cNvPr>
        <xdr:cNvGrpSpPr/>
      </xdr:nvGrpSpPr>
      <xdr:grpSpPr>
        <a:xfrm>
          <a:off x="1943273" y="1506336"/>
          <a:ext cx="4542159" cy="488855"/>
          <a:chOff x="1649051" y="2505075"/>
          <a:chExt cx="5093970" cy="498380"/>
        </a:xfrm>
      </xdr:grpSpPr>
      <xdr:sp macro="" textlink="">
        <xdr:nvSpPr>
          <xdr:cNvPr id="4" name="テキスト ボックス 3">
            <a:extLst>
              <a:ext uri="{FF2B5EF4-FFF2-40B4-BE49-F238E27FC236}">
                <a16:creationId xmlns:a16="http://schemas.microsoft.com/office/drawing/2014/main" id="{00000000-0008-0000-2400-00000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2400-00000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2400-00000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2400-00000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00000000-0008-0000-2500-000002000000}"/>
            </a:ext>
          </a:extLst>
        </xdr:cNvPr>
        <xdr:cNvGrpSpPr/>
      </xdr:nvGrpSpPr>
      <xdr:grpSpPr>
        <a:xfrm>
          <a:off x="1790700" y="390525"/>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0000000-0008-0000-25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25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25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25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00000000-0008-0000-2600-000002000000}"/>
            </a:ext>
          </a:extLst>
        </xdr:cNvPr>
        <xdr:cNvGrpSpPr/>
      </xdr:nvGrpSpPr>
      <xdr:grpSpPr>
        <a:xfrm>
          <a:off x="1790700" y="390525"/>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0000000-0008-0000-26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26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26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26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2781300</xdr:colOff>
      <xdr:row>9</xdr:row>
      <xdr:rowOff>19050</xdr:rowOff>
    </xdr:from>
    <xdr:to>
      <xdr:col>1</xdr:col>
      <xdr:colOff>4819649</xdr:colOff>
      <xdr:row>12</xdr:row>
      <xdr:rowOff>228600</xdr:rowOff>
    </xdr:to>
    <xdr:sp macro="" textlink="">
      <xdr:nvSpPr>
        <xdr:cNvPr id="2" name="角丸四角形吹き出し 1">
          <a:extLst>
            <a:ext uri="{FF2B5EF4-FFF2-40B4-BE49-F238E27FC236}">
              <a16:creationId xmlns:a16="http://schemas.microsoft.com/office/drawing/2014/main" id="{00000000-0008-0000-2700-000002000000}"/>
            </a:ext>
          </a:extLst>
        </xdr:cNvPr>
        <xdr:cNvSpPr/>
      </xdr:nvSpPr>
      <xdr:spPr>
        <a:xfrm>
          <a:off x="4219575" y="1876425"/>
          <a:ext cx="2038349" cy="952500"/>
        </a:xfrm>
        <a:prstGeom prst="wedgeRoundRectCallout">
          <a:avLst>
            <a:gd name="adj1" fmla="val -113345"/>
            <a:gd name="adj2" fmla="val -8932"/>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金属異物検査は金属検出機の他、Ｘ線異物検出機等で行うことでもよい</a:t>
          </a:r>
          <a:endParaRPr kumimoji="1" lang="en-US" altLang="ja-JP" sz="1000">
            <a:solidFill>
              <a:sysClr val="windowText" lastClr="000000"/>
            </a:solidFill>
          </a:endParaRPr>
        </a:p>
      </xdr:txBody>
    </xdr:sp>
    <xdr:clientData/>
  </xdr:twoCellAnchor>
  <xdr:twoCellAnchor>
    <xdr:from>
      <xdr:col>1</xdr:col>
      <xdr:colOff>352425</xdr:colOff>
      <xdr:row>1</xdr:row>
      <xdr:rowOff>114300</xdr:rowOff>
    </xdr:from>
    <xdr:to>
      <xdr:col>1</xdr:col>
      <xdr:colOff>4969398</xdr:colOff>
      <xdr:row>4</xdr:row>
      <xdr:rowOff>90710</xdr:rowOff>
    </xdr:to>
    <xdr:grpSp>
      <xdr:nvGrpSpPr>
        <xdr:cNvPr id="3" name="グループ化 2">
          <a:extLst>
            <a:ext uri="{FF2B5EF4-FFF2-40B4-BE49-F238E27FC236}">
              <a16:creationId xmlns:a16="http://schemas.microsoft.com/office/drawing/2014/main" id="{00000000-0008-0000-2700-000003000000}"/>
            </a:ext>
          </a:extLst>
        </xdr:cNvPr>
        <xdr:cNvGrpSpPr/>
      </xdr:nvGrpSpPr>
      <xdr:grpSpPr>
        <a:xfrm>
          <a:off x="1790700" y="447675"/>
          <a:ext cx="4616973" cy="490760"/>
          <a:chOff x="1649051" y="2505075"/>
          <a:chExt cx="5093970" cy="498380"/>
        </a:xfrm>
      </xdr:grpSpPr>
      <xdr:sp macro="" textlink="">
        <xdr:nvSpPr>
          <xdr:cNvPr id="4" name="テキスト ボックス 3">
            <a:extLst>
              <a:ext uri="{FF2B5EF4-FFF2-40B4-BE49-F238E27FC236}">
                <a16:creationId xmlns:a16="http://schemas.microsoft.com/office/drawing/2014/main" id="{00000000-0008-0000-2700-00000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2700-00000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2700-00000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2700-00000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828676</xdr:rowOff>
    </xdr:from>
    <xdr:to>
      <xdr:col>1</xdr:col>
      <xdr:colOff>838200</xdr:colOff>
      <xdr:row>14</xdr:row>
      <xdr:rowOff>214746</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0" y="5989494"/>
          <a:ext cx="1073727" cy="1388052"/>
        </a:xfrm>
        <a:prstGeom prst="wedgeRectCallout">
          <a:avLst>
            <a:gd name="adj1" fmla="val -1153"/>
            <a:gd name="adj2" fmla="val 7173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3</xdr:col>
      <xdr:colOff>314498</xdr:colOff>
      <xdr:row>2</xdr:row>
      <xdr:rowOff>77586</xdr:rowOff>
    </xdr:from>
    <xdr:to>
      <xdr:col>7</xdr:col>
      <xdr:colOff>608507</xdr:colOff>
      <xdr:row>5</xdr:row>
      <xdr:rowOff>99716</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1942407" y="2857154"/>
          <a:ext cx="4545623" cy="489721"/>
          <a:chOff x="1649051" y="2505075"/>
          <a:chExt cx="5093970" cy="498380"/>
        </a:xfrm>
      </xdr:grpSpPr>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457200</xdr:colOff>
      <xdr:row>3</xdr:row>
      <xdr:rowOff>133350</xdr:rowOff>
    </xdr:from>
    <xdr:to>
      <xdr:col>7</xdr:col>
      <xdr:colOff>514350</xdr:colOff>
      <xdr:row>6</xdr:row>
      <xdr:rowOff>361950</xdr:rowOff>
    </xdr:to>
    <xdr:sp macro="" textlink="">
      <xdr:nvSpPr>
        <xdr:cNvPr id="2" name="四角形吹き出し 1">
          <a:extLst>
            <a:ext uri="{FF2B5EF4-FFF2-40B4-BE49-F238E27FC236}">
              <a16:creationId xmlns:a16="http://schemas.microsoft.com/office/drawing/2014/main" id="{00000000-0008-0000-2800-000002000000}"/>
            </a:ext>
          </a:extLst>
        </xdr:cNvPr>
        <xdr:cNvSpPr/>
      </xdr:nvSpPr>
      <xdr:spPr>
        <a:xfrm>
          <a:off x="2867025" y="1085850"/>
          <a:ext cx="3400425" cy="790575"/>
        </a:xfrm>
        <a:prstGeom prst="wedgeRectCallout">
          <a:avLst>
            <a:gd name="adj1" fmla="val 4920"/>
            <a:gd name="adj2" fmla="val 12042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配合目的が有効成分の原材料：</a:t>
          </a:r>
          <a:endParaRPr lang="en-US" altLang="ja-JP" sz="1100" b="0" i="0" u="none" strike="noStrike" baseline="0">
            <a:solidFill>
              <a:sysClr val="windowText" lastClr="000000"/>
            </a:solidFill>
            <a:latin typeface="+mn-lt"/>
            <a:ea typeface="+mn-ea"/>
            <a:cs typeface="+mn-cs"/>
          </a:endParaRPr>
        </a:p>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0</xdr:col>
      <xdr:colOff>133350</xdr:colOff>
      <xdr:row>8</xdr:row>
      <xdr:rowOff>57150</xdr:rowOff>
    </xdr:from>
    <xdr:to>
      <xdr:col>5</xdr:col>
      <xdr:colOff>838200</xdr:colOff>
      <xdr:row>9</xdr:row>
      <xdr:rowOff>333375</xdr:rowOff>
    </xdr:to>
    <xdr:sp macro="" textlink="">
      <xdr:nvSpPr>
        <xdr:cNvPr id="3" name="角丸四角形 2">
          <a:extLst>
            <a:ext uri="{FF2B5EF4-FFF2-40B4-BE49-F238E27FC236}">
              <a16:creationId xmlns:a16="http://schemas.microsoft.com/office/drawing/2014/main" id="{00000000-0008-0000-2800-000003000000}"/>
            </a:ext>
          </a:extLst>
        </xdr:cNvPr>
        <xdr:cNvSpPr/>
      </xdr:nvSpPr>
      <xdr:spPr>
        <a:xfrm>
          <a:off x="133350" y="2457450"/>
          <a:ext cx="4724400" cy="657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1499235</xdr:colOff>
      <xdr:row>19</xdr:row>
      <xdr:rowOff>133350</xdr:rowOff>
    </xdr:from>
    <xdr:to>
      <xdr:col>1</xdr:col>
      <xdr:colOff>680085</xdr:colOff>
      <xdr:row>25</xdr:row>
      <xdr:rowOff>152400</xdr:rowOff>
    </xdr:to>
    <xdr:sp macro="" textlink="">
      <xdr:nvSpPr>
        <xdr:cNvPr id="2" name="角丸四角形吹き出し 1">
          <a:extLst>
            <a:ext uri="{FF2B5EF4-FFF2-40B4-BE49-F238E27FC236}">
              <a16:creationId xmlns:a16="http://schemas.microsoft.com/office/drawing/2014/main" id="{00000000-0008-0000-2900-000002000000}"/>
            </a:ext>
          </a:extLst>
        </xdr:cNvPr>
        <xdr:cNvSpPr/>
      </xdr:nvSpPr>
      <xdr:spPr>
        <a:xfrm>
          <a:off x="1499235" y="7086600"/>
          <a:ext cx="1428750" cy="1047750"/>
        </a:xfrm>
        <a:prstGeom prst="wedgeRoundRectCallout">
          <a:avLst>
            <a:gd name="adj1" fmla="val -27613"/>
            <a:gd name="adj2" fmla="val -279212"/>
            <a:gd name="adj3" fmla="val 16667"/>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使用基準のある添加物名及びその使用基準を記載すること。</a:t>
          </a:r>
          <a:endParaRPr kumimoji="1" lang="en-US" altLang="ja-JP" sz="1000">
            <a:solidFill>
              <a:sysClr val="windowText" lastClr="000000"/>
            </a:solidFill>
          </a:endParaRPr>
        </a:p>
      </xdr:txBody>
    </xdr:sp>
    <xdr:clientData/>
  </xdr:twoCellAnchor>
  <xdr:twoCellAnchor>
    <xdr:from>
      <xdr:col>0</xdr:col>
      <xdr:colOff>40005</xdr:colOff>
      <xdr:row>5</xdr:row>
      <xdr:rowOff>85725</xdr:rowOff>
    </xdr:from>
    <xdr:to>
      <xdr:col>0</xdr:col>
      <xdr:colOff>1691640</xdr:colOff>
      <xdr:row>8</xdr:row>
      <xdr:rowOff>121920</xdr:rowOff>
    </xdr:to>
    <xdr:sp macro="" textlink="">
      <xdr:nvSpPr>
        <xdr:cNvPr id="3" name="角丸四角形吹き出し 2">
          <a:extLst>
            <a:ext uri="{FF2B5EF4-FFF2-40B4-BE49-F238E27FC236}">
              <a16:creationId xmlns:a16="http://schemas.microsoft.com/office/drawing/2014/main" id="{00000000-0008-0000-2900-000003000000}"/>
            </a:ext>
          </a:extLst>
        </xdr:cNvPr>
        <xdr:cNvSpPr/>
      </xdr:nvSpPr>
      <xdr:spPr>
        <a:xfrm>
          <a:off x="40005" y="2676525"/>
          <a:ext cx="1651635" cy="550545"/>
        </a:xfrm>
        <a:prstGeom prst="wedgeRoundRectCallout">
          <a:avLst>
            <a:gd name="adj1" fmla="val 1940"/>
            <a:gd name="adj2" fmla="val 192156"/>
            <a:gd name="adj3" fmla="val 16667"/>
          </a:avLst>
        </a:prstGeom>
        <a:no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原材料全てを記載すること。</a:t>
          </a:r>
          <a:endParaRPr kumimoji="1" lang="en-US" altLang="ja-JP" sz="1000">
            <a:solidFill>
              <a:sysClr val="windowText" lastClr="000000"/>
            </a:solidFill>
          </a:endParaRPr>
        </a:p>
      </xdr:txBody>
    </xdr:sp>
    <xdr:clientData/>
  </xdr:twoCellAnchor>
  <xdr:twoCellAnchor>
    <xdr:from>
      <xdr:col>0</xdr:col>
      <xdr:colOff>1715694</xdr:colOff>
      <xdr:row>4</xdr:row>
      <xdr:rowOff>167624</xdr:rowOff>
    </xdr:from>
    <xdr:to>
      <xdr:col>1</xdr:col>
      <xdr:colOff>4296047</xdr:colOff>
      <xdr:row>7</xdr:row>
      <xdr:rowOff>136414</xdr:rowOff>
    </xdr:to>
    <xdr:grpSp>
      <xdr:nvGrpSpPr>
        <xdr:cNvPr id="4" name="グループ化 3">
          <a:extLst>
            <a:ext uri="{FF2B5EF4-FFF2-40B4-BE49-F238E27FC236}">
              <a16:creationId xmlns:a16="http://schemas.microsoft.com/office/drawing/2014/main" id="{00000000-0008-0000-2900-000004000000}"/>
            </a:ext>
          </a:extLst>
        </xdr:cNvPr>
        <xdr:cNvGrpSpPr/>
      </xdr:nvGrpSpPr>
      <xdr:grpSpPr>
        <a:xfrm>
          <a:off x="1715694" y="2529824"/>
          <a:ext cx="4828253" cy="540290"/>
          <a:chOff x="1659024" y="2512305"/>
          <a:chExt cx="5461900" cy="491150"/>
        </a:xfrm>
      </xdr:grpSpPr>
      <xdr:sp macro="" textlink="">
        <xdr:nvSpPr>
          <xdr:cNvPr id="5" name="テキスト ボックス 4">
            <a:extLst>
              <a:ext uri="{FF2B5EF4-FFF2-40B4-BE49-F238E27FC236}">
                <a16:creationId xmlns:a16="http://schemas.microsoft.com/office/drawing/2014/main" id="{00000000-0008-0000-2900-000005000000}"/>
              </a:ext>
            </a:extLst>
          </xdr:cNvPr>
          <xdr:cNvSpPr txBox="1"/>
        </xdr:nvSpPr>
        <xdr:spPr>
          <a:xfrm>
            <a:off x="1659024" y="2512305"/>
            <a:ext cx="2733423" cy="2482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2900-000006000000}"/>
              </a:ext>
            </a:extLst>
          </xdr:cNvPr>
          <xdr:cNvSpPr txBox="1"/>
        </xdr:nvSpPr>
        <xdr:spPr>
          <a:xfrm>
            <a:off x="4387501" y="2512308"/>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2900-000007000000}"/>
              </a:ext>
            </a:extLst>
          </xdr:cNvPr>
          <xdr:cNvSpPr txBox="1"/>
        </xdr:nvSpPr>
        <xdr:spPr>
          <a:xfrm>
            <a:off x="1659855"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2900-000008000000}"/>
              </a:ext>
            </a:extLst>
          </xdr:cNvPr>
          <xdr:cNvSpPr txBox="1"/>
        </xdr:nvSpPr>
        <xdr:spPr>
          <a:xfrm>
            <a:off x="4387501" y="2755250"/>
            <a:ext cx="2733423"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2</xdr:col>
      <xdr:colOff>581025</xdr:colOff>
      <xdr:row>16</xdr:row>
      <xdr:rowOff>9525</xdr:rowOff>
    </xdr:from>
    <xdr:to>
      <xdr:col>2</xdr:col>
      <xdr:colOff>581025</xdr:colOff>
      <xdr:row>17</xdr:row>
      <xdr:rowOff>19050</xdr:rowOff>
    </xdr:to>
    <xdr:cxnSp macro="">
      <xdr:nvCxnSpPr>
        <xdr:cNvPr id="2" name="直線矢印コネクタ 1">
          <a:extLst>
            <a:ext uri="{FF2B5EF4-FFF2-40B4-BE49-F238E27FC236}">
              <a16:creationId xmlns:a16="http://schemas.microsoft.com/office/drawing/2014/main" id="{00000000-0008-0000-2A00-000002000000}"/>
            </a:ext>
          </a:extLst>
        </xdr:cNvPr>
        <xdr:cNvCxnSpPr/>
      </xdr:nvCxnSpPr>
      <xdr:spPr>
        <a:xfrm>
          <a:off x="1095375" y="33528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295275</xdr:colOff>
      <xdr:row>10</xdr:row>
      <xdr:rowOff>28575</xdr:rowOff>
    </xdr:from>
    <xdr:to>
      <xdr:col>16</xdr:col>
      <xdr:colOff>295275</xdr:colOff>
      <xdr:row>11</xdr:row>
      <xdr:rowOff>95250</xdr:rowOff>
    </xdr:to>
    <xdr:cxnSp macro="">
      <xdr:nvCxnSpPr>
        <xdr:cNvPr id="3" name="直線矢印コネクタ 2">
          <a:extLst>
            <a:ext uri="{FF2B5EF4-FFF2-40B4-BE49-F238E27FC236}">
              <a16:creationId xmlns:a16="http://schemas.microsoft.com/office/drawing/2014/main" id="{00000000-0008-0000-2A00-000003000000}"/>
            </a:ext>
          </a:extLst>
        </xdr:cNvPr>
        <xdr:cNvCxnSpPr/>
      </xdr:nvCxnSpPr>
      <xdr:spPr>
        <a:xfrm>
          <a:off x="7000875" y="2343150"/>
          <a:ext cx="0"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18</xdr:row>
      <xdr:rowOff>0</xdr:rowOff>
    </xdr:from>
    <xdr:to>
      <xdr:col>2</xdr:col>
      <xdr:colOff>581025</xdr:colOff>
      <xdr:row>19</xdr:row>
      <xdr:rowOff>0</xdr:rowOff>
    </xdr:to>
    <xdr:cxnSp macro="">
      <xdr:nvCxnSpPr>
        <xdr:cNvPr id="4" name="直線矢印コネクタ 3">
          <a:extLst>
            <a:ext uri="{FF2B5EF4-FFF2-40B4-BE49-F238E27FC236}">
              <a16:creationId xmlns:a16="http://schemas.microsoft.com/office/drawing/2014/main" id="{00000000-0008-0000-2A00-000004000000}"/>
            </a:ext>
          </a:extLst>
        </xdr:cNvPr>
        <xdr:cNvCxnSpPr/>
      </xdr:nvCxnSpPr>
      <xdr:spPr>
        <a:xfrm>
          <a:off x="1085850" y="3686175"/>
          <a:ext cx="9525" cy="171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609600</xdr:colOff>
      <xdr:row>12</xdr:row>
      <xdr:rowOff>28575</xdr:rowOff>
    </xdr:from>
    <xdr:to>
      <xdr:col>2</xdr:col>
      <xdr:colOff>609600</xdr:colOff>
      <xdr:row>12</xdr:row>
      <xdr:rowOff>161925</xdr:rowOff>
    </xdr:to>
    <xdr:cxnSp macro="">
      <xdr:nvCxnSpPr>
        <xdr:cNvPr id="5" name="直線矢印コネクタ 4">
          <a:extLst>
            <a:ext uri="{FF2B5EF4-FFF2-40B4-BE49-F238E27FC236}">
              <a16:creationId xmlns:a16="http://schemas.microsoft.com/office/drawing/2014/main" id="{00000000-0008-0000-2A00-000005000000}"/>
            </a:ext>
          </a:extLst>
        </xdr:cNvPr>
        <xdr:cNvCxnSpPr/>
      </xdr:nvCxnSpPr>
      <xdr:spPr>
        <a:xfrm>
          <a:off x="1123950" y="26860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561975</xdr:colOff>
      <xdr:row>20</xdr:row>
      <xdr:rowOff>28575</xdr:rowOff>
    </xdr:from>
    <xdr:to>
      <xdr:col>2</xdr:col>
      <xdr:colOff>561975</xdr:colOff>
      <xdr:row>20</xdr:row>
      <xdr:rowOff>161925</xdr:rowOff>
    </xdr:to>
    <xdr:cxnSp macro="">
      <xdr:nvCxnSpPr>
        <xdr:cNvPr id="6" name="直線矢印コネクタ 5">
          <a:extLst>
            <a:ext uri="{FF2B5EF4-FFF2-40B4-BE49-F238E27FC236}">
              <a16:creationId xmlns:a16="http://schemas.microsoft.com/office/drawing/2014/main" id="{00000000-0008-0000-2A00-000006000000}"/>
            </a:ext>
          </a:extLst>
        </xdr:cNvPr>
        <xdr:cNvCxnSpPr/>
      </xdr:nvCxnSpPr>
      <xdr:spPr>
        <a:xfrm>
          <a:off x="1076325" y="40576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600075</xdr:colOff>
      <xdr:row>14</xdr:row>
      <xdr:rowOff>28575</xdr:rowOff>
    </xdr:from>
    <xdr:to>
      <xdr:col>2</xdr:col>
      <xdr:colOff>600075</xdr:colOff>
      <xdr:row>14</xdr:row>
      <xdr:rowOff>161925</xdr:rowOff>
    </xdr:to>
    <xdr:cxnSp macro="">
      <xdr:nvCxnSpPr>
        <xdr:cNvPr id="7" name="直線矢印コネクタ 6">
          <a:extLst>
            <a:ext uri="{FF2B5EF4-FFF2-40B4-BE49-F238E27FC236}">
              <a16:creationId xmlns:a16="http://schemas.microsoft.com/office/drawing/2014/main" id="{00000000-0008-0000-2A00-000007000000}"/>
            </a:ext>
          </a:extLst>
        </xdr:cNvPr>
        <xdr:cNvCxnSpPr/>
      </xdr:nvCxnSpPr>
      <xdr:spPr>
        <a:xfrm>
          <a:off x="1114425" y="302895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314325</xdr:colOff>
      <xdr:row>6</xdr:row>
      <xdr:rowOff>19050</xdr:rowOff>
    </xdr:from>
    <xdr:to>
      <xdr:col>6</xdr:col>
      <xdr:colOff>314325</xdr:colOff>
      <xdr:row>7</xdr:row>
      <xdr:rowOff>28575</xdr:rowOff>
    </xdr:to>
    <xdr:cxnSp macro="">
      <xdr:nvCxnSpPr>
        <xdr:cNvPr id="8" name="直線矢印コネクタ 7">
          <a:extLst>
            <a:ext uri="{FF2B5EF4-FFF2-40B4-BE49-F238E27FC236}">
              <a16:creationId xmlns:a16="http://schemas.microsoft.com/office/drawing/2014/main" id="{00000000-0008-0000-2A00-000008000000}"/>
            </a:ext>
          </a:extLst>
        </xdr:cNvPr>
        <xdr:cNvCxnSpPr/>
      </xdr:nvCxnSpPr>
      <xdr:spPr>
        <a:xfrm>
          <a:off x="2876550"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581025</xdr:colOff>
      <xdr:row>22</xdr:row>
      <xdr:rowOff>19050</xdr:rowOff>
    </xdr:from>
    <xdr:to>
      <xdr:col>2</xdr:col>
      <xdr:colOff>581025</xdr:colOff>
      <xdr:row>24</xdr:row>
      <xdr:rowOff>0</xdr:rowOff>
    </xdr:to>
    <xdr:cxnSp macro="">
      <xdr:nvCxnSpPr>
        <xdr:cNvPr id="9" name="直線矢印コネクタ 8">
          <a:extLst>
            <a:ext uri="{FF2B5EF4-FFF2-40B4-BE49-F238E27FC236}">
              <a16:creationId xmlns:a16="http://schemas.microsoft.com/office/drawing/2014/main" id="{00000000-0008-0000-2A00-000009000000}"/>
            </a:ext>
          </a:extLst>
        </xdr:cNvPr>
        <xdr:cNvCxnSpPr/>
      </xdr:nvCxnSpPr>
      <xdr:spPr>
        <a:xfrm>
          <a:off x="1095375" y="4391025"/>
          <a:ext cx="0" cy="333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333375</xdr:colOff>
      <xdr:row>8</xdr:row>
      <xdr:rowOff>9525</xdr:rowOff>
    </xdr:from>
    <xdr:to>
      <xdr:col>20</xdr:col>
      <xdr:colOff>333375</xdr:colOff>
      <xdr:row>19</xdr:row>
      <xdr:rowOff>104775</xdr:rowOff>
    </xdr:to>
    <xdr:cxnSp macro="">
      <xdr:nvCxnSpPr>
        <xdr:cNvPr id="10" name="直線矢印コネクタ 9">
          <a:extLst>
            <a:ext uri="{FF2B5EF4-FFF2-40B4-BE49-F238E27FC236}">
              <a16:creationId xmlns:a16="http://schemas.microsoft.com/office/drawing/2014/main" id="{00000000-0008-0000-2A00-00000A000000}"/>
            </a:ext>
          </a:extLst>
        </xdr:cNvPr>
        <xdr:cNvCxnSpPr/>
      </xdr:nvCxnSpPr>
      <xdr:spPr>
        <a:xfrm>
          <a:off x="8524875" y="1971675"/>
          <a:ext cx="0" cy="1990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276225</xdr:colOff>
      <xdr:row>8</xdr:row>
      <xdr:rowOff>0</xdr:rowOff>
    </xdr:from>
    <xdr:to>
      <xdr:col>22</xdr:col>
      <xdr:colOff>276225</xdr:colOff>
      <xdr:row>24</xdr:row>
      <xdr:rowOff>114300</xdr:rowOff>
    </xdr:to>
    <xdr:cxnSp macro="">
      <xdr:nvCxnSpPr>
        <xdr:cNvPr id="11" name="直線矢印コネクタ 10">
          <a:extLst>
            <a:ext uri="{FF2B5EF4-FFF2-40B4-BE49-F238E27FC236}">
              <a16:creationId xmlns:a16="http://schemas.microsoft.com/office/drawing/2014/main" id="{00000000-0008-0000-2A00-00000B000000}"/>
            </a:ext>
          </a:extLst>
        </xdr:cNvPr>
        <xdr:cNvCxnSpPr/>
      </xdr:nvCxnSpPr>
      <xdr:spPr>
        <a:xfrm>
          <a:off x="9172575" y="1962150"/>
          <a:ext cx="0" cy="2876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257175</xdr:colOff>
      <xdr:row>8</xdr:row>
      <xdr:rowOff>19050</xdr:rowOff>
    </xdr:from>
    <xdr:to>
      <xdr:col>24</xdr:col>
      <xdr:colOff>257175</xdr:colOff>
      <xdr:row>26</xdr:row>
      <xdr:rowOff>104775</xdr:rowOff>
    </xdr:to>
    <xdr:cxnSp macro="">
      <xdr:nvCxnSpPr>
        <xdr:cNvPr id="12" name="直線矢印コネクタ 11">
          <a:extLst>
            <a:ext uri="{FF2B5EF4-FFF2-40B4-BE49-F238E27FC236}">
              <a16:creationId xmlns:a16="http://schemas.microsoft.com/office/drawing/2014/main" id="{00000000-0008-0000-2A00-00000C000000}"/>
            </a:ext>
          </a:extLst>
        </xdr:cNvPr>
        <xdr:cNvCxnSpPr/>
      </xdr:nvCxnSpPr>
      <xdr:spPr>
        <a:xfrm>
          <a:off x="9820275" y="1981200"/>
          <a:ext cx="0" cy="3190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19052</xdr:colOff>
      <xdr:row>11</xdr:row>
      <xdr:rowOff>95250</xdr:rowOff>
    </xdr:from>
    <xdr:to>
      <xdr:col>18</xdr:col>
      <xdr:colOff>276225</xdr:colOff>
      <xdr:row>11</xdr:row>
      <xdr:rowOff>95250</xdr:rowOff>
    </xdr:to>
    <xdr:cxnSp macro="">
      <xdr:nvCxnSpPr>
        <xdr:cNvPr id="13" name="直線矢印コネクタ 12">
          <a:extLst>
            <a:ext uri="{FF2B5EF4-FFF2-40B4-BE49-F238E27FC236}">
              <a16:creationId xmlns:a16="http://schemas.microsoft.com/office/drawing/2014/main" id="{00000000-0008-0000-2A00-00000D000000}"/>
            </a:ext>
          </a:extLst>
        </xdr:cNvPr>
        <xdr:cNvCxnSpPr/>
      </xdr:nvCxnSpPr>
      <xdr:spPr>
        <a:xfrm flipH="1">
          <a:off x="1495427" y="2581275"/>
          <a:ext cx="622934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1181104</xdr:colOff>
      <xdr:row>19</xdr:row>
      <xdr:rowOff>85725</xdr:rowOff>
    </xdr:from>
    <xdr:to>
      <xdr:col>20</xdr:col>
      <xdr:colOff>304800</xdr:colOff>
      <xdr:row>19</xdr:row>
      <xdr:rowOff>85725</xdr:rowOff>
    </xdr:to>
    <xdr:cxnSp macro="">
      <xdr:nvCxnSpPr>
        <xdr:cNvPr id="14" name="直線矢印コネクタ 13">
          <a:extLst>
            <a:ext uri="{FF2B5EF4-FFF2-40B4-BE49-F238E27FC236}">
              <a16:creationId xmlns:a16="http://schemas.microsoft.com/office/drawing/2014/main" id="{00000000-0008-0000-2A00-00000E000000}"/>
            </a:ext>
          </a:extLst>
        </xdr:cNvPr>
        <xdr:cNvCxnSpPr/>
      </xdr:nvCxnSpPr>
      <xdr:spPr>
        <a:xfrm flipH="1">
          <a:off x="1476379" y="3943350"/>
          <a:ext cx="701992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600075</xdr:colOff>
      <xdr:row>10</xdr:row>
      <xdr:rowOff>47625</xdr:rowOff>
    </xdr:from>
    <xdr:to>
      <xdr:col>2</xdr:col>
      <xdr:colOff>600075</xdr:colOff>
      <xdr:row>11</xdr:row>
      <xdr:rowOff>9525</xdr:rowOff>
    </xdr:to>
    <xdr:cxnSp macro="">
      <xdr:nvCxnSpPr>
        <xdr:cNvPr id="15" name="直線矢印コネクタ 14">
          <a:extLst>
            <a:ext uri="{FF2B5EF4-FFF2-40B4-BE49-F238E27FC236}">
              <a16:creationId xmlns:a16="http://schemas.microsoft.com/office/drawing/2014/main" id="{00000000-0008-0000-2A00-00000F000000}"/>
            </a:ext>
          </a:extLst>
        </xdr:cNvPr>
        <xdr:cNvCxnSpPr/>
      </xdr:nvCxnSpPr>
      <xdr:spPr>
        <a:xfrm>
          <a:off x="1114425" y="23622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571500</xdr:colOff>
      <xdr:row>25</xdr:row>
      <xdr:rowOff>28575</xdr:rowOff>
    </xdr:from>
    <xdr:to>
      <xdr:col>2</xdr:col>
      <xdr:colOff>571500</xdr:colOff>
      <xdr:row>25</xdr:row>
      <xdr:rowOff>161925</xdr:rowOff>
    </xdr:to>
    <xdr:cxnSp macro="">
      <xdr:nvCxnSpPr>
        <xdr:cNvPr id="16" name="直線矢印コネクタ 15">
          <a:extLst>
            <a:ext uri="{FF2B5EF4-FFF2-40B4-BE49-F238E27FC236}">
              <a16:creationId xmlns:a16="http://schemas.microsoft.com/office/drawing/2014/main" id="{00000000-0008-0000-2A00-000010000000}"/>
            </a:ext>
          </a:extLst>
        </xdr:cNvPr>
        <xdr:cNvCxnSpPr/>
      </xdr:nvCxnSpPr>
      <xdr:spPr>
        <a:xfrm>
          <a:off x="1085850" y="492442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552450</xdr:colOff>
      <xdr:row>27</xdr:row>
      <xdr:rowOff>9525</xdr:rowOff>
    </xdr:from>
    <xdr:to>
      <xdr:col>2</xdr:col>
      <xdr:colOff>552450</xdr:colOff>
      <xdr:row>27</xdr:row>
      <xdr:rowOff>142875</xdr:rowOff>
    </xdr:to>
    <xdr:cxnSp macro="">
      <xdr:nvCxnSpPr>
        <xdr:cNvPr id="17" name="直線矢印コネクタ 16">
          <a:extLst>
            <a:ext uri="{FF2B5EF4-FFF2-40B4-BE49-F238E27FC236}">
              <a16:creationId xmlns:a16="http://schemas.microsoft.com/office/drawing/2014/main" id="{00000000-0008-0000-2A00-000011000000}"/>
            </a:ext>
          </a:extLst>
        </xdr:cNvPr>
        <xdr:cNvCxnSpPr/>
      </xdr:nvCxnSpPr>
      <xdr:spPr>
        <a:xfrm>
          <a:off x="1066800" y="5248275"/>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6</xdr:row>
      <xdr:rowOff>0</xdr:rowOff>
    </xdr:from>
    <xdr:to>
      <xdr:col>8</xdr:col>
      <xdr:colOff>333375</xdr:colOff>
      <xdr:row>7</xdr:row>
      <xdr:rowOff>9525</xdr:rowOff>
    </xdr:to>
    <xdr:cxnSp macro="">
      <xdr:nvCxnSpPr>
        <xdr:cNvPr id="18" name="直線矢印コネクタ 17">
          <a:extLst>
            <a:ext uri="{FF2B5EF4-FFF2-40B4-BE49-F238E27FC236}">
              <a16:creationId xmlns:a16="http://schemas.microsoft.com/office/drawing/2014/main" id="{00000000-0008-0000-2A00-000012000000}"/>
            </a:ext>
          </a:extLst>
        </xdr:cNvPr>
        <xdr:cNvCxnSpPr/>
      </xdr:nvCxnSpPr>
      <xdr:spPr>
        <a:xfrm>
          <a:off x="3743325" y="16192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304800</xdr:colOff>
      <xdr:row>6</xdr:row>
      <xdr:rowOff>19050</xdr:rowOff>
    </xdr:from>
    <xdr:to>
      <xdr:col>20</xdr:col>
      <xdr:colOff>304800</xdr:colOff>
      <xdr:row>7</xdr:row>
      <xdr:rowOff>28575</xdr:rowOff>
    </xdr:to>
    <xdr:cxnSp macro="">
      <xdr:nvCxnSpPr>
        <xdr:cNvPr id="19" name="直線矢印コネクタ 18">
          <a:extLst>
            <a:ext uri="{FF2B5EF4-FFF2-40B4-BE49-F238E27FC236}">
              <a16:creationId xmlns:a16="http://schemas.microsoft.com/office/drawing/2014/main" id="{00000000-0008-0000-2A00-000013000000}"/>
            </a:ext>
          </a:extLst>
        </xdr:cNvPr>
        <xdr:cNvCxnSpPr/>
      </xdr:nvCxnSpPr>
      <xdr:spPr>
        <a:xfrm>
          <a:off x="8496300"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285750</xdr:colOff>
      <xdr:row>6</xdr:row>
      <xdr:rowOff>19050</xdr:rowOff>
    </xdr:from>
    <xdr:to>
      <xdr:col>22</xdr:col>
      <xdr:colOff>285750</xdr:colOff>
      <xdr:row>7</xdr:row>
      <xdr:rowOff>28575</xdr:rowOff>
    </xdr:to>
    <xdr:cxnSp macro="">
      <xdr:nvCxnSpPr>
        <xdr:cNvPr id="20" name="直線矢印コネクタ 19">
          <a:extLst>
            <a:ext uri="{FF2B5EF4-FFF2-40B4-BE49-F238E27FC236}">
              <a16:creationId xmlns:a16="http://schemas.microsoft.com/office/drawing/2014/main" id="{00000000-0008-0000-2A00-000014000000}"/>
            </a:ext>
          </a:extLst>
        </xdr:cNvPr>
        <xdr:cNvCxnSpPr/>
      </xdr:nvCxnSpPr>
      <xdr:spPr>
        <a:xfrm>
          <a:off x="9182100"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276225</xdr:colOff>
      <xdr:row>6</xdr:row>
      <xdr:rowOff>0</xdr:rowOff>
    </xdr:from>
    <xdr:to>
      <xdr:col>24</xdr:col>
      <xdr:colOff>276225</xdr:colOff>
      <xdr:row>7</xdr:row>
      <xdr:rowOff>9525</xdr:rowOff>
    </xdr:to>
    <xdr:cxnSp macro="">
      <xdr:nvCxnSpPr>
        <xdr:cNvPr id="21" name="直線矢印コネクタ 20">
          <a:extLst>
            <a:ext uri="{FF2B5EF4-FFF2-40B4-BE49-F238E27FC236}">
              <a16:creationId xmlns:a16="http://schemas.microsoft.com/office/drawing/2014/main" id="{00000000-0008-0000-2A00-000015000000}"/>
            </a:ext>
          </a:extLst>
        </xdr:cNvPr>
        <xdr:cNvCxnSpPr/>
      </xdr:nvCxnSpPr>
      <xdr:spPr>
        <a:xfrm>
          <a:off x="9839325" y="16192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219075</xdr:colOff>
      <xdr:row>6</xdr:row>
      <xdr:rowOff>9525</xdr:rowOff>
    </xdr:from>
    <xdr:to>
      <xdr:col>2</xdr:col>
      <xdr:colOff>219075</xdr:colOff>
      <xdr:row>8</xdr:row>
      <xdr:rowOff>161925</xdr:rowOff>
    </xdr:to>
    <xdr:cxnSp macro="">
      <xdr:nvCxnSpPr>
        <xdr:cNvPr id="22" name="直線矢印コネクタ 21">
          <a:extLst>
            <a:ext uri="{FF2B5EF4-FFF2-40B4-BE49-F238E27FC236}">
              <a16:creationId xmlns:a16="http://schemas.microsoft.com/office/drawing/2014/main" id="{00000000-0008-0000-2A00-000016000000}"/>
            </a:ext>
          </a:extLst>
        </xdr:cNvPr>
        <xdr:cNvCxnSpPr/>
      </xdr:nvCxnSpPr>
      <xdr:spPr>
        <a:xfrm>
          <a:off x="733425" y="1628775"/>
          <a:ext cx="0" cy="495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28578</xdr:colOff>
      <xdr:row>13</xdr:row>
      <xdr:rowOff>76200</xdr:rowOff>
    </xdr:from>
    <xdr:to>
      <xdr:col>14</xdr:col>
      <xdr:colOff>257175</xdr:colOff>
      <xdr:row>13</xdr:row>
      <xdr:rowOff>76200</xdr:rowOff>
    </xdr:to>
    <xdr:cxnSp macro="">
      <xdr:nvCxnSpPr>
        <xdr:cNvPr id="23" name="直線矢印コネクタ 22">
          <a:extLst>
            <a:ext uri="{FF2B5EF4-FFF2-40B4-BE49-F238E27FC236}">
              <a16:creationId xmlns:a16="http://schemas.microsoft.com/office/drawing/2014/main" id="{00000000-0008-0000-2A00-000017000000}"/>
            </a:ext>
          </a:extLst>
        </xdr:cNvPr>
        <xdr:cNvCxnSpPr/>
      </xdr:nvCxnSpPr>
      <xdr:spPr>
        <a:xfrm flipH="1">
          <a:off x="1504953" y="2905125"/>
          <a:ext cx="471487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600076</xdr:colOff>
      <xdr:row>18</xdr:row>
      <xdr:rowOff>76200</xdr:rowOff>
    </xdr:from>
    <xdr:to>
      <xdr:col>3</xdr:col>
      <xdr:colOff>180975</xdr:colOff>
      <xdr:row>18</xdr:row>
      <xdr:rowOff>76200</xdr:rowOff>
    </xdr:to>
    <xdr:cxnSp macro="">
      <xdr:nvCxnSpPr>
        <xdr:cNvPr id="24" name="直線矢印コネクタ 23">
          <a:extLst>
            <a:ext uri="{FF2B5EF4-FFF2-40B4-BE49-F238E27FC236}">
              <a16:creationId xmlns:a16="http://schemas.microsoft.com/office/drawing/2014/main" id="{00000000-0008-0000-2A00-000018000000}"/>
            </a:ext>
          </a:extLst>
        </xdr:cNvPr>
        <xdr:cNvCxnSpPr/>
      </xdr:nvCxnSpPr>
      <xdr:spPr>
        <a:xfrm flipH="1">
          <a:off x="1114426" y="3762375"/>
          <a:ext cx="5429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285750</xdr:colOff>
      <xdr:row>10</xdr:row>
      <xdr:rowOff>9525</xdr:rowOff>
    </xdr:from>
    <xdr:to>
      <xdr:col>14</xdr:col>
      <xdr:colOff>285750</xdr:colOff>
      <xdr:row>13</xdr:row>
      <xdr:rowOff>85725</xdr:rowOff>
    </xdr:to>
    <xdr:cxnSp macro="">
      <xdr:nvCxnSpPr>
        <xdr:cNvPr id="25" name="直線矢印コネクタ 24">
          <a:extLst>
            <a:ext uri="{FF2B5EF4-FFF2-40B4-BE49-F238E27FC236}">
              <a16:creationId xmlns:a16="http://schemas.microsoft.com/office/drawing/2014/main" id="{00000000-0008-0000-2A00-000019000000}"/>
            </a:ext>
          </a:extLst>
        </xdr:cNvPr>
        <xdr:cNvCxnSpPr/>
      </xdr:nvCxnSpPr>
      <xdr:spPr>
        <a:xfrm>
          <a:off x="6248400" y="2324100"/>
          <a:ext cx="0" cy="590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333375</xdr:colOff>
      <xdr:row>6</xdr:row>
      <xdr:rowOff>9525</xdr:rowOff>
    </xdr:from>
    <xdr:to>
      <xdr:col>4</xdr:col>
      <xdr:colOff>333375</xdr:colOff>
      <xdr:row>7</xdr:row>
      <xdr:rowOff>19050</xdr:rowOff>
    </xdr:to>
    <xdr:cxnSp macro="">
      <xdr:nvCxnSpPr>
        <xdr:cNvPr id="26" name="直線矢印コネクタ 25">
          <a:extLst>
            <a:ext uri="{FF2B5EF4-FFF2-40B4-BE49-F238E27FC236}">
              <a16:creationId xmlns:a16="http://schemas.microsoft.com/office/drawing/2014/main" id="{00000000-0008-0000-2A00-00001A000000}"/>
            </a:ext>
          </a:extLst>
        </xdr:cNvPr>
        <xdr:cNvCxnSpPr/>
      </xdr:nvCxnSpPr>
      <xdr:spPr>
        <a:xfrm>
          <a:off x="2019300" y="162877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6</xdr:row>
      <xdr:rowOff>9525</xdr:rowOff>
    </xdr:from>
    <xdr:to>
      <xdr:col>10</xdr:col>
      <xdr:colOff>276225</xdr:colOff>
      <xdr:row>7</xdr:row>
      <xdr:rowOff>19050</xdr:rowOff>
    </xdr:to>
    <xdr:cxnSp macro="">
      <xdr:nvCxnSpPr>
        <xdr:cNvPr id="27" name="直線矢印コネクタ 26">
          <a:extLst>
            <a:ext uri="{FF2B5EF4-FFF2-40B4-BE49-F238E27FC236}">
              <a16:creationId xmlns:a16="http://schemas.microsoft.com/office/drawing/2014/main" id="{00000000-0008-0000-2A00-00001B000000}"/>
            </a:ext>
          </a:extLst>
        </xdr:cNvPr>
        <xdr:cNvCxnSpPr/>
      </xdr:nvCxnSpPr>
      <xdr:spPr>
        <a:xfrm>
          <a:off x="4486275" y="162877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295275</xdr:colOff>
      <xdr:row>6</xdr:row>
      <xdr:rowOff>19050</xdr:rowOff>
    </xdr:from>
    <xdr:to>
      <xdr:col>12</xdr:col>
      <xdr:colOff>295275</xdr:colOff>
      <xdr:row>7</xdr:row>
      <xdr:rowOff>28575</xdr:rowOff>
    </xdr:to>
    <xdr:cxnSp macro="">
      <xdr:nvCxnSpPr>
        <xdr:cNvPr id="28" name="直線矢印コネクタ 27">
          <a:extLst>
            <a:ext uri="{FF2B5EF4-FFF2-40B4-BE49-F238E27FC236}">
              <a16:creationId xmlns:a16="http://schemas.microsoft.com/office/drawing/2014/main" id="{00000000-0008-0000-2A00-00001C000000}"/>
            </a:ext>
          </a:extLst>
        </xdr:cNvPr>
        <xdr:cNvCxnSpPr/>
      </xdr:nvCxnSpPr>
      <xdr:spPr>
        <a:xfrm>
          <a:off x="5438775"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295275</xdr:colOff>
      <xdr:row>6</xdr:row>
      <xdr:rowOff>0</xdr:rowOff>
    </xdr:from>
    <xdr:to>
      <xdr:col>14</xdr:col>
      <xdr:colOff>295275</xdr:colOff>
      <xdr:row>7</xdr:row>
      <xdr:rowOff>9525</xdr:rowOff>
    </xdr:to>
    <xdr:cxnSp macro="">
      <xdr:nvCxnSpPr>
        <xdr:cNvPr id="29" name="直線矢印コネクタ 28">
          <a:extLst>
            <a:ext uri="{FF2B5EF4-FFF2-40B4-BE49-F238E27FC236}">
              <a16:creationId xmlns:a16="http://schemas.microsoft.com/office/drawing/2014/main" id="{00000000-0008-0000-2A00-00001D000000}"/>
            </a:ext>
          </a:extLst>
        </xdr:cNvPr>
        <xdr:cNvCxnSpPr/>
      </xdr:nvCxnSpPr>
      <xdr:spPr>
        <a:xfrm>
          <a:off x="6257925" y="16192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314325</xdr:colOff>
      <xdr:row>6</xdr:row>
      <xdr:rowOff>19050</xdr:rowOff>
    </xdr:from>
    <xdr:to>
      <xdr:col>16</xdr:col>
      <xdr:colOff>314325</xdr:colOff>
      <xdr:row>7</xdr:row>
      <xdr:rowOff>28575</xdr:rowOff>
    </xdr:to>
    <xdr:cxnSp macro="">
      <xdr:nvCxnSpPr>
        <xdr:cNvPr id="30" name="直線矢印コネクタ 29">
          <a:extLst>
            <a:ext uri="{FF2B5EF4-FFF2-40B4-BE49-F238E27FC236}">
              <a16:creationId xmlns:a16="http://schemas.microsoft.com/office/drawing/2014/main" id="{00000000-0008-0000-2A00-00001E000000}"/>
            </a:ext>
          </a:extLst>
        </xdr:cNvPr>
        <xdr:cNvCxnSpPr/>
      </xdr:nvCxnSpPr>
      <xdr:spPr>
        <a:xfrm>
          <a:off x="7019925"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304800</xdr:colOff>
      <xdr:row>6</xdr:row>
      <xdr:rowOff>19050</xdr:rowOff>
    </xdr:from>
    <xdr:to>
      <xdr:col>18</xdr:col>
      <xdr:colOff>304800</xdr:colOff>
      <xdr:row>7</xdr:row>
      <xdr:rowOff>28575</xdr:rowOff>
    </xdr:to>
    <xdr:cxnSp macro="">
      <xdr:nvCxnSpPr>
        <xdr:cNvPr id="31" name="直線矢印コネクタ 30">
          <a:extLst>
            <a:ext uri="{FF2B5EF4-FFF2-40B4-BE49-F238E27FC236}">
              <a16:creationId xmlns:a16="http://schemas.microsoft.com/office/drawing/2014/main" id="{00000000-0008-0000-2A00-00001F000000}"/>
            </a:ext>
          </a:extLst>
        </xdr:cNvPr>
        <xdr:cNvCxnSpPr/>
      </xdr:nvCxnSpPr>
      <xdr:spPr>
        <a:xfrm>
          <a:off x="7753350" y="16383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295275</xdr:colOff>
      <xdr:row>10</xdr:row>
      <xdr:rowOff>9525</xdr:rowOff>
    </xdr:from>
    <xdr:to>
      <xdr:col>12</xdr:col>
      <xdr:colOff>295275</xdr:colOff>
      <xdr:row>11</xdr:row>
      <xdr:rowOff>95250</xdr:rowOff>
    </xdr:to>
    <xdr:cxnSp macro="">
      <xdr:nvCxnSpPr>
        <xdr:cNvPr id="32" name="直線矢印コネクタ 31">
          <a:extLst>
            <a:ext uri="{FF2B5EF4-FFF2-40B4-BE49-F238E27FC236}">
              <a16:creationId xmlns:a16="http://schemas.microsoft.com/office/drawing/2014/main" id="{00000000-0008-0000-2A00-000020000000}"/>
            </a:ext>
          </a:extLst>
        </xdr:cNvPr>
        <xdr:cNvCxnSpPr/>
      </xdr:nvCxnSpPr>
      <xdr:spPr>
        <a:xfrm>
          <a:off x="5438775" y="2324100"/>
          <a:ext cx="0"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xdr:colOff>
      <xdr:row>10</xdr:row>
      <xdr:rowOff>9525</xdr:rowOff>
    </xdr:from>
    <xdr:to>
      <xdr:col>6</xdr:col>
      <xdr:colOff>323850</xdr:colOff>
      <xdr:row>11</xdr:row>
      <xdr:rowOff>85725</xdr:rowOff>
    </xdr:to>
    <xdr:cxnSp macro="">
      <xdr:nvCxnSpPr>
        <xdr:cNvPr id="33" name="直線矢印コネクタ 32">
          <a:extLst>
            <a:ext uri="{FF2B5EF4-FFF2-40B4-BE49-F238E27FC236}">
              <a16:creationId xmlns:a16="http://schemas.microsoft.com/office/drawing/2014/main" id="{00000000-0008-0000-2A00-000021000000}"/>
            </a:ext>
          </a:extLst>
        </xdr:cNvPr>
        <xdr:cNvCxnSpPr/>
      </xdr:nvCxnSpPr>
      <xdr:spPr>
        <a:xfrm>
          <a:off x="2886075" y="2324100"/>
          <a:ext cx="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295275</xdr:colOff>
      <xdr:row>10</xdr:row>
      <xdr:rowOff>9525</xdr:rowOff>
    </xdr:from>
    <xdr:to>
      <xdr:col>8</xdr:col>
      <xdr:colOff>295275</xdr:colOff>
      <xdr:row>11</xdr:row>
      <xdr:rowOff>76200</xdr:rowOff>
    </xdr:to>
    <xdr:cxnSp macro="">
      <xdr:nvCxnSpPr>
        <xdr:cNvPr id="34" name="直線矢印コネクタ 33">
          <a:extLst>
            <a:ext uri="{FF2B5EF4-FFF2-40B4-BE49-F238E27FC236}">
              <a16:creationId xmlns:a16="http://schemas.microsoft.com/office/drawing/2014/main" id="{00000000-0008-0000-2A00-000022000000}"/>
            </a:ext>
          </a:extLst>
        </xdr:cNvPr>
        <xdr:cNvCxnSpPr/>
      </xdr:nvCxnSpPr>
      <xdr:spPr>
        <a:xfrm>
          <a:off x="3705225" y="2324100"/>
          <a:ext cx="0"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257175</xdr:colOff>
      <xdr:row>10</xdr:row>
      <xdr:rowOff>28575</xdr:rowOff>
    </xdr:from>
    <xdr:to>
      <xdr:col>10</xdr:col>
      <xdr:colOff>257175</xdr:colOff>
      <xdr:row>11</xdr:row>
      <xdr:rowOff>66675</xdr:rowOff>
    </xdr:to>
    <xdr:cxnSp macro="">
      <xdr:nvCxnSpPr>
        <xdr:cNvPr id="35" name="直線矢印コネクタ 34">
          <a:extLst>
            <a:ext uri="{FF2B5EF4-FFF2-40B4-BE49-F238E27FC236}">
              <a16:creationId xmlns:a16="http://schemas.microsoft.com/office/drawing/2014/main" id="{00000000-0008-0000-2A00-000023000000}"/>
            </a:ext>
          </a:extLst>
        </xdr:cNvPr>
        <xdr:cNvCxnSpPr/>
      </xdr:nvCxnSpPr>
      <xdr:spPr>
        <a:xfrm>
          <a:off x="4467225" y="2343150"/>
          <a:ext cx="0" cy="209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276225</xdr:colOff>
      <xdr:row>10</xdr:row>
      <xdr:rowOff>9525</xdr:rowOff>
    </xdr:from>
    <xdr:to>
      <xdr:col>18</xdr:col>
      <xdr:colOff>276225</xdr:colOff>
      <xdr:row>11</xdr:row>
      <xdr:rowOff>95250</xdr:rowOff>
    </xdr:to>
    <xdr:cxnSp macro="">
      <xdr:nvCxnSpPr>
        <xdr:cNvPr id="36" name="直線矢印コネクタ 35">
          <a:extLst>
            <a:ext uri="{FF2B5EF4-FFF2-40B4-BE49-F238E27FC236}">
              <a16:creationId xmlns:a16="http://schemas.microsoft.com/office/drawing/2014/main" id="{00000000-0008-0000-2A00-000024000000}"/>
            </a:ext>
          </a:extLst>
        </xdr:cNvPr>
        <xdr:cNvCxnSpPr/>
      </xdr:nvCxnSpPr>
      <xdr:spPr>
        <a:xfrm>
          <a:off x="7724775" y="2324100"/>
          <a:ext cx="0"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24</xdr:row>
      <xdr:rowOff>95250</xdr:rowOff>
    </xdr:from>
    <xdr:to>
      <xdr:col>22</xdr:col>
      <xdr:colOff>276225</xdr:colOff>
      <xdr:row>24</xdr:row>
      <xdr:rowOff>95250</xdr:rowOff>
    </xdr:to>
    <xdr:cxnSp macro="">
      <xdr:nvCxnSpPr>
        <xdr:cNvPr id="37" name="直線矢印コネクタ 36">
          <a:extLst>
            <a:ext uri="{FF2B5EF4-FFF2-40B4-BE49-F238E27FC236}">
              <a16:creationId xmlns:a16="http://schemas.microsoft.com/office/drawing/2014/main" id="{00000000-0008-0000-2A00-000025000000}"/>
            </a:ext>
          </a:extLst>
        </xdr:cNvPr>
        <xdr:cNvCxnSpPr/>
      </xdr:nvCxnSpPr>
      <xdr:spPr>
        <a:xfrm flipH="1">
          <a:off x="1514475" y="4819650"/>
          <a:ext cx="76581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47626</xdr:colOff>
      <xdr:row>26</xdr:row>
      <xdr:rowOff>85725</xdr:rowOff>
    </xdr:from>
    <xdr:to>
      <xdr:col>24</xdr:col>
      <xdr:colOff>257175</xdr:colOff>
      <xdr:row>26</xdr:row>
      <xdr:rowOff>85725</xdr:rowOff>
    </xdr:to>
    <xdr:cxnSp macro="">
      <xdr:nvCxnSpPr>
        <xdr:cNvPr id="38" name="直線矢印コネクタ 37">
          <a:extLst>
            <a:ext uri="{FF2B5EF4-FFF2-40B4-BE49-F238E27FC236}">
              <a16:creationId xmlns:a16="http://schemas.microsoft.com/office/drawing/2014/main" id="{00000000-0008-0000-2A00-000026000000}"/>
            </a:ext>
          </a:extLst>
        </xdr:cNvPr>
        <xdr:cNvCxnSpPr/>
      </xdr:nvCxnSpPr>
      <xdr:spPr>
        <a:xfrm flipH="1">
          <a:off x="1524001" y="5153025"/>
          <a:ext cx="829627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609600</xdr:colOff>
      <xdr:row>16</xdr:row>
      <xdr:rowOff>85725</xdr:rowOff>
    </xdr:from>
    <xdr:to>
      <xdr:col>3</xdr:col>
      <xdr:colOff>190499</xdr:colOff>
      <xdr:row>16</xdr:row>
      <xdr:rowOff>85725</xdr:rowOff>
    </xdr:to>
    <xdr:cxnSp macro="">
      <xdr:nvCxnSpPr>
        <xdr:cNvPr id="39" name="直線矢印コネクタ 38">
          <a:extLst>
            <a:ext uri="{FF2B5EF4-FFF2-40B4-BE49-F238E27FC236}">
              <a16:creationId xmlns:a16="http://schemas.microsoft.com/office/drawing/2014/main" id="{00000000-0008-0000-2A00-000027000000}"/>
            </a:ext>
          </a:extLst>
        </xdr:cNvPr>
        <xdr:cNvCxnSpPr/>
      </xdr:nvCxnSpPr>
      <xdr:spPr>
        <a:xfrm flipH="1">
          <a:off x="1123950" y="3429000"/>
          <a:ext cx="5429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xdr:colOff>
      <xdr:row>8</xdr:row>
      <xdr:rowOff>28575</xdr:rowOff>
    </xdr:from>
    <xdr:to>
      <xdr:col>6</xdr:col>
      <xdr:colOff>323850</xdr:colOff>
      <xdr:row>9</xdr:row>
      <xdr:rowOff>28575</xdr:rowOff>
    </xdr:to>
    <xdr:cxnSp macro="">
      <xdr:nvCxnSpPr>
        <xdr:cNvPr id="40" name="直線矢印コネクタ 39">
          <a:extLst>
            <a:ext uri="{FF2B5EF4-FFF2-40B4-BE49-F238E27FC236}">
              <a16:creationId xmlns:a16="http://schemas.microsoft.com/office/drawing/2014/main" id="{00000000-0008-0000-2A00-000028000000}"/>
            </a:ext>
          </a:extLst>
        </xdr:cNvPr>
        <xdr:cNvCxnSpPr/>
      </xdr:nvCxnSpPr>
      <xdr:spPr>
        <a:xfrm>
          <a:off x="2886075" y="19907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314325</xdr:colOff>
      <xdr:row>8</xdr:row>
      <xdr:rowOff>0</xdr:rowOff>
    </xdr:from>
    <xdr:to>
      <xdr:col>8</xdr:col>
      <xdr:colOff>314325</xdr:colOff>
      <xdr:row>9</xdr:row>
      <xdr:rowOff>0</xdr:rowOff>
    </xdr:to>
    <xdr:cxnSp macro="">
      <xdr:nvCxnSpPr>
        <xdr:cNvPr id="41" name="直線矢印コネクタ 40">
          <a:extLst>
            <a:ext uri="{FF2B5EF4-FFF2-40B4-BE49-F238E27FC236}">
              <a16:creationId xmlns:a16="http://schemas.microsoft.com/office/drawing/2014/main" id="{00000000-0008-0000-2A00-000029000000}"/>
            </a:ext>
          </a:extLst>
        </xdr:cNvPr>
        <xdr:cNvCxnSpPr/>
      </xdr:nvCxnSpPr>
      <xdr:spPr>
        <a:xfrm>
          <a:off x="3724275" y="196215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266700</xdr:colOff>
      <xdr:row>8</xdr:row>
      <xdr:rowOff>28575</xdr:rowOff>
    </xdr:from>
    <xdr:to>
      <xdr:col>10</xdr:col>
      <xdr:colOff>266700</xdr:colOff>
      <xdr:row>9</xdr:row>
      <xdr:rowOff>28575</xdr:rowOff>
    </xdr:to>
    <xdr:cxnSp macro="">
      <xdr:nvCxnSpPr>
        <xdr:cNvPr id="42" name="直線矢印コネクタ 41">
          <a:extLst>
            <a:ext uri="{FF2B5EF4-FFF2-40B4-BE49-F238E27FC236}">
              <a16:creationId xmlns:a16="http://schemas.microsoft.com/office/drawing/2014/main" id="{00000000-0008-0000-2A00-00002A000000}"/>
            </a:ext>
          </a:extLst>
        </xdr:cNvPr>
        <xdr:cNvCxnSpPr/>
      </xdr:nvCxnSpPr>
      <xdr:spPr>
        <a:xfrm>
          <a:off x="4476750" y="19907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295275</xdr:colOff>
      <xdr:row>8</xdr:row>
      <xdr:rowOff>19050</xdr:rowOff>
    </xdr:from>
    <xdr:to>
      <xdr:col>12</xdr:col>
      <xdr:colOff>295275</xdr:colOff>
      <xdr:row>9</xdr:row>
      <xdr:rowOff>19050</xdr:rowOff>
    </xdr:to>
    <xdr:cxnSp macro="">
      <xdr:nvCxnSpPr>
        <xdr:cNvPr id="43" name="直線矢印コネクタ 42">
          <a:extLst>
            <a:ext uri="{FF2B5EF4-FFF2-40B4-BE49-F238E27FC236}">
              <a16:creationId xmlns:a16="http://schemas.microsoft.com/office/drawing/2014/main" id="{00000000-0008-0000-2A00-00002B000000}"/>
            </a:ext>
          </a:extLst>
        </xdr:cNvPr>
        <xdr:cNvCxnSpPr/>
      </xdr:nvCxnSpPr>
      <xdr:spPr>
        <a:xfrm>
          <a:off x="5438775" y="19812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285750</xdr:colOff>
      <xdr:row>8</xdr:row>
      <xdr:rowOff>19050</xdr:rowOff>
    </xdr:from>
    <xdr:to>
      <xdr:col>14</xdr:col>
      <xdr:colOff>285750</xdr:colOff>
      <xdr:row>9</xdr:row>
      <xdr:rowOff>19050</xdr:rowOff>
    </xdr:to>
    <xdr:cxnSp macro="">
      <xdr:nvCxnSpPr>
        <xdr:cNvPr id="44" name="直線矢印コネクタ 43">
          <a:extLst>
            <a:ext uri="{FF2B5EF4-FFF2-40B4-BE49-F238E27FC236}">
              <a16:creationId xmlns:a16="http://schemas.microsoft.com/office/drawing/2014/main" id="{00000000-0008-0000-2A00-00002C000000}"/>
            </a:ext>
          </a:extLst>
        </xdr:cNvPr>
        <xdr:cNvCxnSpPr/>
      </xdr:nvCxnSpPr>
      <xdr:spPr>
        <a:xfrm>
          <a:off x="6248400" y="19812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295275</xdr:colOff>
      <xdr:row>7</xdr:row>
      <xdr:rowOff>161925</xdr:rowOff>
    </xdr:from>
    <xdr:to>
      <xdr:col>16</xdr:col>
      <xdr:colOff>295275</xdr:colOff>
      <xdr:row>8</xdr:row>
      <xdr:rowOff>171450</xdr:rowOff>
    </xdr:to>
    <xdr:cxnSp macro="">
      <xdr:nvCxnSpPr>
        <xdr:cNvPr id="45" name="直線矢印コネクタ 44">
          <a:extLst>
            <a:ext uri="{FF2B5EF4-FFF2-40B4-BE49-F238E27FC236}">
              <a16:creationId xmlns:a16="http://schemas.microsoft.com/office/drawing/2014/main" id="{00000000-0008-0000-2A00-00002D000000}"/>
            </a:ext>
          </a:extLst>
        </xdr:cNvPr>
        <xdr:cNvCxnSpPr/>
      </xdr:nvCxnSpPr>
      <xdr:spPr>
        <a:xfrm>
          <a:off x="7000875" y="19526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314325</xdr:colOff>
      <xdr:row>8</xdr:row>
      <xdr:rowOff>28575</xdr:rowOff>
    </xdr:from>
    <xdr:to>
      <xdr:col>18</xdr:col>
      <xdr:colOff>314325</xdr:colOff>
      <xdr:row>9</xdr:row>
      <xdr:rowOff>28575</xdr:rowOff>
    </xdr:to>
    <xdr:cxnSp macro="">
      <xdr:nvCxnSpPr>
        <xdr:cNvPr id="46" name="直線矢印コネクタ 45">
          <a:extLst>
            <a:ext uri="{FF2B5EF4-FFF2-40B4-BE49-F238E27FC236}">
              <a16:creationId xmlns:a16="http://schemas.microsoft.com/office/drawing/2014/main" id="{00000000-0008-0000-2A00-00002E000000}"/>
            </a:ext>
          </a:extLst>
        </xdr:cNvPr>
        <xdr:cNvCxnSpPr/>
      </xdr:nvCxnSpPr>
      <xdr:spPr>
        <a:xfrm>
          <a:off x="7762875" y="19907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295275</xdr:colOff>
      <xdr:row>7</xdr:row>
      <xdr:rowOff>95250</xdr:rowOff>
    </xdr:from>
    <xdr:to>
      <xdr:col>2</xdr:col>
      <xdr:colOff>476250</xdr:colOff>
      <xdr:row>7</xdr:row>
      <xdr:rowOff>95250</xdr:rowOff>
    </xdr:to>
    <xdr:cxnSp macro="">
      <xdr:nvCxnSpPr>
        <xdr:cNvPr id="47" name="直線矢印コネクタ 46">
          <a:extLst>
            <a:ext uri="{FF2B5EF4-FFF2-40B4-BE49-F238E27FC236}">
              <a16:creationId xmlns:a16="http://schemas.microsoft.com/office/drawing/2014/main" id="{00000000-0008-0000-2A00-00002F000000}"/>
            </a:ext>
          </a:extLst>
        </xdr:cNvPr>
        <xdr:cNvCxnSpPr/>
      </xdr:nvCxnSpPr>
      <xdr:spPr>
        <a:xfrm flipH="1">
          <a:off x="809625" y="1885950"/>
          <a:ext cx="1809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609600</xdr:colOff>
      <xdr:row>22</xdr:row>
      <xdr:rowOff>123825</xdr:rowOff>
    </xdr:from>
    <xdr:to>
      <xdr:col>3</xdr:col>
      <xdr:colOff>190499</xdr:colOff>
      <xdr:row>22</xdr:row>
      <xdr:rowOff>123825</xdr:rowOff>
    </xdr:to>
    <xdr:cxnSp macro="">
      <xdr:nvCxnSpPr>
        <xdr:cNvPr id="48" name="直線矢印コネクタ 47">
          <a:extLst>
            <a:ext uri="{FF2B5EF4-FFF2-40B4-BE49-F238E27FC236}">
              <a16:creationId xmlns:a16="http://schemas.microsoft.com/office/drawing/2014/main" id="{00000000-0008-0000-2A00-000030000000}"/>
            </a:ext>
          </a:extLst>
        </xdr:cNvPr>
        <xdr:cNvCxnSpPr/>
      </xdr:nvCxnSpPr>
      <xdr:spPr>
        <a:xfrm flipH="1">
          <a:off x="1123950" y="4495800"/>
          <a:ext cx="5429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323850</xdr:colOff>
      <xdr:row>10</xdr:row>
      <xdr:rowOff>0</xdr:rowOff>
    </xdr:from>
    <xdr:to>
      <xdr:col>4</xdr:col>
      <xdr:colOff>323850</xdr:colOff>
      <xdr:row>11</xdr:row>
      <xdr:rowOff>76200</xdr:rowOff>
    </xdr:to>
    <xdr:cxnSp macro="">
      <xdr:nvCxnSpPr>
        <xdr:cNvPr id="49" name="直線矢印コネクタ 48">
          <a:extLst>
            <a:ext uri="{FF2B5EF4-FFF2-40B4-BE49-F238E27FC236}">
              <a16:creationId xmlns:a16="http://schemas.microsoft.com/office/drawing/2014/main" id="{00000000-0008-0000-2A00-000031000000}"/>
            </a:ext>
          </a:extLst>
        </xdr:cNvPr>
        <xdr:cNvCxnSpPr/>
      </xdr:nvCxnSpPr>
      <xdr:spPr>
        <a:xfrm>
          <a:off x="2009775" y="2314575"/>
          <a:ext cx="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333375</xdr:colOff>
      <xdr:row>8</xdr:row>
      <xdr:rowOff>19050</xdr:rowOff>
    </xdr:from>
    <xdr:to>
      <xdr:col>4</xdr:col>
      <xdr:colOff>333375</xdr:colOff>
      <xdr:row>9</xdr:row>
      <xdr:rowOff>19050</xdr:rowOff>
    </xdr:to>
    <xdr:cxnSp macro="">
      <xdr:nvCxnSpPr>
        <xdr:cNvPr id="50" name="直線矢印コネクタ 49">
          <a:extLst>
            <a:ext uri="{FF2B5EF4-FFF2-40B4-BE49-F238E27FC236}">
              <a16:creationId xmlns:a16="http://schemas.microsoft.com/office/drawing/2014/main" id="{00000000-0008-0000-2A00-000032000000}"/>
            </a:ext>
          </a:extLst>
        </xdr:cNvPr>
        <xdr:cNvCxnSpPr/>
      </xdr:nvCxnSpPr>
      <xdr:spPr>
        <a:xfrm>
          <a:off x="2019300" y="1981200"/>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371475</xdr:colOff>
      <xdr:row>0</xdr:row>
      <xdr:rowOff>28575</xdr:rowOff>
    </xdr:from>
    <xdr:to>
      <xdr:col>24</xdr:col>
      <xdr:colOff>475027</xdr:colOff>
      <xdr:row>1</xdr:row>
      <xdr:rowOff>125476</xdr:rowOff>
    </xdr:to>
    <xdr:grpSp>
      <xdr:nvGrpSpPr>
        <xdr:cNvPr id="51" name="グループ化 50">
          <a:extLst>
            <a:ext uri="{FF2B5EF4-FFF2-40B4-BE49-F238E27FC236}">
              <a16:creationId xmlns:a16="http://schemas.microsoft.com/office/drawing/2014/main" id="{00000000-0008-0000-2A00-000033000000}"/>
            </a:ext>
          </a:extLst>
        </xdr:cNvPr>
        <xdr:cNvGrpSpPr/>
      </xdr:nvGrpSpPr>
      <xdr:grpSpPr>
        <a:xfrm>
          <a:off x="5514975" y="28575"/>
          <a:ext cx="4523152" cy="477901"/>
          <a:chOff x="1649051" y="2505075"/>
          <a:chExt cx="5093970" cy="498380"/>
        </a:xfrm>
      </xdr:grpSpPr>
      <xdr:sp macro="" textlink="">
        <xdr:nvSpPr>
          <xdr:cNvPr id="52" name="テキスト ボックス 51">
            <a:extLst>
              <a:ext uri="{FF2B5EF4-FFF2-40B4-BE49-F238E27FC236}">
                <a16:creationId xmlns:a16="http://schemas.microsoft.com/office/drawing/2014/main" id="{00000000-0008-0000-2A00-00003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3" name="テキスト ボックス 52">
            <a:extLst>
              <a:ext uri="{FF2B5EF4-FFF2-40B4-BE49-F238E27FC236}">
                <a16:creationId xmlns:a16="http://schemas.microsoft.com/office/drawing/2014/main" id="{00000000-0008-0000-2A00-00003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4" name="テキスト ボックス 53">
            <a:extLst>
              <a:ext uri="{FF2B5EF4-FFF2-40B4-BE49-F238E27FC236}">
                <a16:creationId xmlns:a16="http://schemas.microsoft.com/office/drawing/2014/main" id="{00000000-0008-0000-2A00-00003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55" name="テキスト ボックス 54">
            <a:extLst>
              <a:ext uri="{FF2B5EF4-FFF2-40B4-BE49-F238E27FC236}">
                <a16:creationId xmlns:a16="http://schemas.microsoft.com/office/drawing/2014/main" id="{00000000-0008-0000-2A00-00003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28575</xdr:colOff>
      <xdr:row>11</xdr:row>
      <xdr:rowOff>1171575</xdr:rowOff>
    </xdr:from>
    <xdr:to>
      <xdr:col>1</xdr:col>
      <xdr:colOff>942975</xdr:colOff>
      <xdr:row>13</xdr:row>
      <xdr:rowOff>400050</xdr:rowOff>
    </xdr:to>
    <xdr:sp macro="" textlink="">
      <xdr:nvSpPr>
        <xdr:cNvPr id="2" name="四角形吹き出し 1">
          <a:extLst>
            <a:ext uri="{FF2B5EF4-FFF2-40B4-BE49-F238E27FC236}">
              <a16:creationId xmlns:a16="http://schemas.microsoft.com/office/drawing/2014/main" id="{00000000-0008-0000-2B00-000002000000}"/>
            </a:ext>
          </a:extLst>
        </xdr:cNvPr>
        <xdr:cNvSpPr/>
      </xdr:nvSpPr>
      <xdr:spPr>
        <a:xfrm>
          <a:off x="28575" y="6829425"/>
          <a:ext cx="1181100" cy="1323975"/>
        </a:xfrm>
        <a:prstGeom prst="wedgeRectCallout">
          <a:avLst>
            <a:gd name="adj1" fmla="val -3343"/>
            <a:gd name="adj2" fmla="val 7285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3</xdr:col>
      <xdr:colOff>371648</xdr:colOff>
      <xdr:row>3</xdr:row>
      <xdr:rowOff>1386</xdr:rowOff>
    </xdr:from>
    <xdr:to>
      <xdr:col>7</xdr:col>
      <xdr:colOff>665657</xdr:colOff>
      <xdr:row>5</xdr:row>
      <xdr:rowOff>147341</xdr:rowOff>
    </xdr:to>
    <xdr:grpSp>
      <xdr:nvGrpSpPr>
        <xdr:cNvPr id="3" name="グループ化 2">
          <a:extLst>
            <a:ext uri="{FF2B5EF4-FFF2-40B4-BE49-F238E27FC236}">
              <a16:creationId xmlns:a16="http://schemas.microsoft.com/office/drawing/2014/main" id="{00000000-0008-0000-2B00-000003000000}"/>
            </a:ext>
          </a:extLst>
        </xdr:cNvPr>
        <xdr:cNvGrpSpPr/>
      </xdr:nvGrpSpPr>
      <xdr:grpSpPr>
        <a:xfrm>
          <a:off x="2000423" y="3097011"/>
          <a:ext cx="4542159" cy="488855"/>
          <a:chOff x="1649051" y="2505075"/>
          <a:chExt cx="5093970" cy="498380"/>
        </a:xfrm>
      </xdr:grpSpPr>
      <xdr:sp macro="" textlink="">
        <xdr:nvSpPr>
          <xdr:cNvPr id="4" name="テキスト ボックス 3">
            <a:extLst>
              <a:ext uri="{FF2B5EF4-FFF2-40B4-BE49-F238E27FC236}">
                <a16:creationId xmlns:a16="http://schemas.microsoft.com/office/drawing/2014/main" id="{00000000-0008-0000-2B00-00000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2B00-00000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2B00-00000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2B00-00000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209549</xdr:colOff>
      <xdr:row>14</xdr:row>
      <xdr:rowOff>828674</xdr:rowOff>
    </xdr:from>
    <xdr:to>
      <xdr:col>4</xdr:col>
      <xdr:colOff>685800</xdr:colOff>
      <xdr:row>15</xdr:row>
      <xdr:rowOff>361949</xdr:rowOff>
    </xdr:to>
    <xdr:sp macro="" textlink="">
      <xdr:nvSpPr>
        <xdr:cNvPr id="2" name="四角形吹き出し 1">
          <a:extLst>
            <a:ext uri="{FF2B5EF4-FFF2-40B4-BE49-F238E27FC236}">
              <a16:creationId xmlns:a16="http://schemas.microsoft.com/office/drawing/2014/main" id="{00000000-0008-0000-2C00-000002000000}"/>
            </a:ext>
          </a:extLst>
        </xdr:cNvPr>
        <xdr:cNvSpPr/>
      </xdr:nvSpPr>
      <xdr:spPr>
        <a:xfrm>
          <a:off x="209549" y="7267574"/>
          <a:ext cx="3133726" cy="676275"/>
        </a:xfrm>
        <a:prstGeom prst="wedgeRectCallout">
          <a:avLst>
            <a:gd name="adj1" fmla="val -31404"/>
            <a:gd name="adj2" fmla="val 11439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6</xdr:col>
      <xdr:colOff>171450</xdr:colOff>
      <xdr:row>14</xdr:row>
      <xdr:rowOff>57150</xdr:rowOff>
    </xdr:from>
    <xdr:to>
      <xdr:col>7</xdr:col>
      <xdr:colOff>542925</xdr:colOff>
      <xdr:row>14</xdr:row>
      <xdr:rowOff>762001</xdr:rowOff>
    </xdr:to>
    <xdr:sp macro="" textlink="">
      <xdr:nvSpPr>
        <xdr:cNvPr id="3" name="四角形吹き出し 2">
          <a:extLst>
            <a:ext uri="{FF2B5EF4-FFF2-40B4-BE49-F238E27FC236}">
              <a16:creationId xmlns:a16="http://schemas.microsoft.com/office/drawing/2014/main" id="{00000000-0008-0000-2C00-000003000000}"/>
            </a:ext>
          </a:extLst>
        </xdr:cNvPr>
        <xdr:cNvSpPr/>
      </xdr:nvSpPr>
      <xdr:spPr>
        <a:xfrm>
          <a:off x="5010150" y="6496050"/>
          <a:ext cx="1409700" cy="704851"/>
        </a:xfrm>
        <a:prstGeom prst="wedgeRectCallout">
          <a:avLst>
            <a:gd name="adj1" fmla="val -26786"/>
            <a:gd name="adj2" fmla="val 10174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健康食品ＧＭＰにおける同一性確認に相当する</a:t>
          </a:r>
          <a:endParaRPr kumimoji="1" lang="ja-JP" altLang="en-US" sz="1100">
            <a:solidFill>
              <a:sysClr val="windowText" lastClr="000000"/>
            </a:solidFill>
          </a:endParaRPr>
        </a:p>
      </xdr:txBody>
    </xdr:sp>
    <xdr:clientData/>
  </xdr:twoCellAnchor>
  <xdr:twoCellAnchor>
    <xdr:from>
      <xdr:col>3</xdr:col>
      <xdr:colOff>152573</xdr:colOff>
      <xdr:row>2</xdr:row>
      <xdr:rowOff>87111</xdr:rowOff>
    </xdr:from>
    <xdr:to>
      <xdr:col>7</xdr:col>
      <xdr:colOff>665657</xdr:colOff>
      <xdr:row>5</xdr:row>
      <xdr:rowOff>109241</xdr:rowOff>
    </xdr:to>
    <xdr:grpSp>
      <xdr:nvGrpSpPr>
        <xdr:cNvPr id="4" name="グループ化 3">
          <a:extLst>
            <a:ext uri="{FF2B5EF4-FFF2-40B4-BE49-F238E27FC236}">
              <a16:creationId xmlns:a16="http://schemas.microsoft.com/office/drawing/2014/main" id="{00000000-0008-0000-2C00-000004000000}"/>
            </a:ext>
          </a:extLst>
        </xdr:cNvPr>
        <xdr:cNvGrpSpPr/>
      </xdr:nvGrpSpPr>
      <xdr:grpSpPr>
        <a:xfrm>
          <a:off x="1781348" y="1077711"/>
          <a:ext cx="4761234" cy="488855"/>
          <a:chOff x="1649051" y="2505075"/>
          <a:chExt cx="5093970" cy="498380"/>
        </a:xfrm>
      </xdr:grpSpPr>
      <xdr:sp macro="" textlink="">
        <xdr:nvSpPr>
          <xdr:cNvPr id="5" name="テキスト ボックス 4">
            <a:extLst>
              <a:ext uri="{FF2B5EF4-FFF2-40B4-BE49-F238E27FC236}">
                <a16:creationId xmlns:a16="http://schemas.microsoft.com/office/drawing/2014/main" id="{00000000-0008-0000-2C00-000005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2C00-000006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2C00-000007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2C00-000008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152573</xdr:colOff>
      <xdr:row>2</xdr:row>
      <xdr:rowOff>87111</xdr:rowOff>
    </xdr:from>
    <xdr:to>
      <xdr:col>7</xdr:col>
      <xdr:colOff>665657</xdr:colOff>
      <xdr:row>5</xdr:row>
      <xdr:rowOff>109241</xdr:rowOff>
    </xdr:to>
    <xdr:grpSp>
      <xdr:nvGrpSpPr>
        <xdr:cNvPr id="2" name="グループ化 1">
          <a:extLst>
            <a:ext uri="{FF2B5EF4-FFF2-40B4-BE49-F238E27FC236}">
              <a16:creationId xmlns:a16="http://schemas.microsoft.com/office/drawing/2014/main" id="{00000000-0008-0000-2D00-000002000000}"/>
            </a:ext>
          </a:extLst>
        </xdr:cNvPr>
        <xdr:cNvGrpSpPr/>
      </xdr:nvGrpSpPr>
      <xdr:grpSpPr>
        <a:xfrm>
          <a:off x="1781348" y="1477761"/>
          <a:ext cx="4761234" cy="488855"/>
          <a:chOff x="1649051" y="2505075"/>
          <a:chExt cx="5093970" cy="498380"/>
        </a:xfrm>
      </xdr:grpSpPr>
      <xdr:sp macro="" textlink="">
        <xdr:nvSpPr>
          <xdr:cNvPr id="3" name="テキスト ボックス 2">
            <a:extLst>
              <a:ext uri="{FF2B5EF4-FFF2-40B4-BE49-F238E27FC236}">
                <a16:creationId xmlns:a16="http://schemas.microsoft.com/office/drawing/2014/main" id="{00000000-0008-0000-2D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2D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2D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2D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00000000-0008-0000-2E00-000002000000}"/>
            </a:ext>
          </a:extLst>
        </xdr:cNvPr>
        <xdr:cNvGrpSpPr/>
      </xdr:nvGrpSpPr>
      <xdr:grpSpPr>
        <a:xfrm>
          <a:off x="1790700" y="495300"/>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0000000-0008-0000-2E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2E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2E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2E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00000000-0008-0000-2F00-000002000000}"/>
            </a:ext>
          </a:extLst>
        </xdr:cNvPr>
        <xdr:cNvGrpSpPr/>
      </xdr:nvGrpSpPr>
      <xdr:grpSpPr>
        <a:xfrm>
          <a:off x="1790700" y="495300"/>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0000000-0008-0000-2F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2F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2F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2F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2" name="グループ化 1">
          <a:extLst>
            <a:ext uri="{FF2B5EF4-FFF2-40B4-BE49-F238E27FC236}">
              <a16:creationId xmlns:a16="http://schemas.microsoft.com/office/drawing/2014/main" id="{00000000-0008-0000-3000-000002000000}"/>
            </a:ext>
          </a:extLst>
        </xdr:cNvPr>
        <xdr:cNvGrpSpPr/>
      </xdr:nvGrpSpPr>
      <xdr:grpSpPr>
        <a:xfrm>
          <a:off x="1790700" y="495300"/>
          <a:ext cx="4616973" cy="490760"/>
          <a:chOff x="1649051" y="2505075"/>
          <a:chExt cx="5093970" cy="498380"/>
        </a:xfrm>
      </xdr:grpSpPr>
      <xdr:sp macro="" textlink="">
        <xdr:nvSpPr>
          <xdr:cNvPr id="3" name="テキスト ボックス 2">
            <a:extLst>
              <a:ext uri="{FF2B5EF4-FFF2-40B4-BE49-F238E27FC236}">
                <a16:creationId xmlns:a16="http://schemas.microsoft.com/office/drawing/2014/main" id="{00000000-0008-0000-3000-000003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4" name="テキスト ボックス 3">
            <a:extLst>
              <a:ext uri="{FF2B5EF4-FFF2-40B4-BE49-F238E27FC236}">
                <a16:creationId xmlns:a16="http://schemas.microsoft.com/office/drawing/2014/main" id="{00000000-0008-0000-3000-000004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5" name="テキスト ボックス 4">
            <a:extLst>
              <a:ext uri="{FF2B5EF4-FFF2-40B4-BE49-F238E27FC236}">
                <a16:creationId xmlns:a16="http://schemas.microsoft.com/office/drawing/2014/main" id="{00000000-0008-0000-3000-000005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6" name="テキスト ボックス 5">
            <a:extLst>
              <a:ext uri="{FF2B5EF4-FFF2-40B4-BE49-F238E27FC236}">
                <a16:creationId xmlns:a16="http://schemas.microsoft.com/office/drawing/2014/main" id="{00000000-0008-0000-3000-000006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2346960</xdr:colOff>
      <xdr:row>9</xdr:row>
      <xdr:rowOff>167640</xdr:rowOff>
    </xdr:from>
    <xdr:to>
      <xdr:col>1</xdr:col>
      <xdr:colOff>4478654</xdr:colOff>
      <xdr:row>12</xdr:row>
      <xdr:rowOff>190500</xdr:rowOff>
    </xdr:to>
    <xdr:sp macro="" textlink="">
      <xdr:nvSpPr>
        <xdr:cNvPr id="2" name="角丸四角形吹き出し 1">
          <a:extLst>
            <a:ext uri="{FF2B5EF4-FFF2-40B4-BE49-F238E27FC236}">
              <a16:creationId xmlns:a16="http://schemas.microsoft.com/office/drawing/2014/main" id="{00000000-0008-0000-3100-000002000000}"/>
            </a:ext>
          </a:extLst>
        </xdr:cNvPr>
        <xdr:cNvSpPr/>
      </xdr:nvSpPr>
      <xdr:spPr>
        <a:xfrm>
          <a:off x="3785235" y="2072640"/>
          <a:ext cx="2131694" cy="765810"/>
        </a:xfrm>
        <a:prstGeom prst="wedgeRoundRectCallout">
          <a:avLst>
            <a:gd name="adj1" fmla="val -30516"/>
            <a:gd name="adj2" fmla="val 129746"/>
            <a:gd name="adj3" fmla="val 16667"/>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考えられる菌種を（参考資料）から選択し、管理基準を決定すること。</a:t>
          </a:r>
        </a:p>
      </xdr:txBody>
    </xdr:sp>
    <xdr:clientData/>
  </xdr:twoCellAnchor>
  <xdr:twoCellAnchor>
    <xdr:from>
      <xdr:col>1</xdr:col>
      <xdr:colOff>352425</xdr:colOff>
      <xdr:row>1</xdr:row>
      <xdr:rowOff>114300</xdr:rowOff>
    </xdr:from>
    <xdr:to>
      <xdr:col>1</xdr:col>
      <xdr:colOff>4969398</xdr:colOff>
      <xdr:row>4</xdr:row>
      <xdr:rowOff>90710</xdr:rowOff>
    </xdr:to>
    <xdr:grpSp>
      <xdr:nvGrpSpPr>
        <xdr:cNvPr id="3" name="グループ化 2">
          <a:extLst>
            <a:ext uri="{FF2B5EF4-FFF2-40B4-BE49-F238E27FC236}">
              <a16:creationId xmlns:a16="http://schemas.microsoft.com/office/drawing/2014/main" id="{00000000-0008-0000-3100-000003000000}"/>
            </a:ext>
          </a:extLst>
        </xdr:cNvPr>
        <xdr:cNvGrpSpPr/>
      </xdr:nvGrpSpPr>
      <xdr:grpSpPr>
        <a:xfrm>
          <a:off x="1790700" y="495300"/>
          <a:ext cx="4616973" cy="490760"/>
          <a:chOff x="1649051" y="2505075"/>
          <a:chExt cx="5093970" cy="498380"/>
        </a:xfrm>
      </xdr:grpSpPr>
      <xdr:sp macro="" textlink="">
        <xdr:nvSpPr>
          <xdr:cNvPr id="4" name="テキスト ボックス 3">
            <a:extLst>
              <a:ext uri="{FF2B5EF4-FFF2-40B4-BE49-F238E27FC236}">
                <a16:creationId xmlns:a16="http://schemas.microsoft.com/office/drawing/2014/main" id="{00000000-0008-0000-3100-000004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5" name="テキスト ボックス 4">
            <a:extLst>
              <a:ext uri="{FF2B5EF4-FFF2-40B4-BE49-F238E27FC236}">
                <a16:creationId xmlns:a16="http://schemas.microsoft.com/office/drawing/2014/main" id="{00000000-0008-0000-3100-000005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6" name="テキスト ボックス 5">
            <a:extLst>
              <a:ext uri="{FF2B5EF4-FFF2-40B4-BE49-F238E27FC236}">
                <a16:creationId xmlns:a16="http://schemas.microsoft.com/office/drawing/2014/main" id="{00000000-0008-0000-3100-000006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7" name="テキスト ボックス 6">
            <a:extLst>
              <a:ext uri="{FF2B5EF4-FFF2-40B4-BE49-F238E27FC236}">
                <a16:creationId xmlns:a16="http://schemas.microsoft.com/office/drawing/2014/main" id="{00000000-0008-0000-3100-000007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276224</xdr:colOff>
      <xdr:row>11</xdr:row>
      <xdr:rowOff>822959</xdr:rowOff>
    </xdr:from>
    <xdr:to>
      <xdr:col>4</xdr:col>
      <xdr:colOff>590550</xdr:colOff>
      <xdr:row>12</xdr:row>
      <xdr:rowOff>276224</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512444" y="4625339"/>
          <a:ext cx="2463166" cy="634365"/>
        </a:xfrm>
        <a:prstGeom prst="wedgeRectCallout">
          <a:avLst>
            <a:gd name="adj1" fmla="val -37438"/>
            <a:gd name="adj2" fmla="val 10353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平成１７年通知</a:t>
          </a:r>
          <a:r>
            <a:rPr lang="ja-JP" altLang="en-US" sz="1100" b="1" i="0" u="none" strike="noStrike" baseline="3000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における“機能を発現することを意図して使用する原材料”</a:t>
          </a:r>
          <a:endParaRPr kumimoji="1" lang="ja-JP" altLang="en-US" sz="1100">
            <a:solidFill>
              <a:sysClr val="windowText" lastClr="000000"/>
            </a:solidFill>
          </a:endParaRPr>
        </a:p>
      </xdr:txBody>
    </xdr:sp>
    <xdr:clientData/>
  </xdr:twoCellAnchor>
  <xdr:twoCellAnchor>
    <xdr:from>
      <xdr:col>6</xdr:col>
      <xdr:colOff>95250</xdr:colOff>
      <xdr:row>11</xdr:row>
      <xdr:rowOff>257174</xdr:rowOff>
    </xdr:from>
    <xdr:to>
      <xdr:col>7</xdr:col>
      <xdr:colOff>466725</xdr:colOff>
      <xdr:row>11</xdr:row>
      <xdr:rowOff>1000125</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4446270" y="3968114"/>
          <a:ext cx="1308735" cy="742951"/>
        </a:xfrm>
        <a:prstGeom prst="wedgeRectCallout">
          <a:avLst>
            <a:gd name="adj1" fmla="val -22056"/>
            <a:gd name="adj2" fmla="val 8060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baseline="0">
              <a:solidFill>
                <a:sysClr val="windowText" lastClr="000000"/>
              </a:solidFill>
              <a:latin typeface="+mn-lt"/>
              <a:ea typeface="+mn-ea"/>
              <a:cs typeface="+mn-cs"/>
            </a:rPr>
            <a:t>健康食品ＧＭＰにおける同一性確認に相当する</a:t>
          </a:r>
          <a:endParaRPr kumimoji="1" lang="ja-JP" altLang="en-US" sz="1100">
            <a:solidFill>
              <a:sysClr val="windowText" lastClr="000000"/>
            </a:solidFill>
          </a:endParaRPr>
        </a:p>
      </xdr:txBody>
    </xdr:sp>
    <xdr:clientData/>
  </xdr:twoCellAnchor>
  <xdr:twoCellAnchor>
    <xdr:from>
      <xdr:col>3</xdr:col>
      <xdr:colOff>320040</xdr:colOff>
      <xdr:row>2</xdr:row>
      <xdr:rowOff>76200</xdr:rowOff>
    </xdr:from>
    <xdr:to>
      <xdr:col>8</xdr:col>
      <xdr:colOff>3063</xdr:colOff>
      <xdr:row>5</xdr:row>
      <xdr:rowOff>52610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1948815" y="1219200"/>
          <a:ext cx="4616973" cy="490760"/>
          <a:chOff x="1649051" y="2505075"/>
          <a:chExt cx="5093970" cy="498380"/>
        </a:xfrm>
      </xdr:grpSpPr>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57151</xdr:colOff>
      <xdr:row>22</xdr:row>
      <xdr:rowOff>132465</xdr:rowOff>
    </xdr:from>
    <xdr:to>
      <xdr:col>1</xdr:col>
      <xdr:colOff>4925887</xdr:colOff>
      <xdr:row>74</xdr:row>
      <xdr:rowOff>161929</xdr:rowOff>
    </xdr:to>
    <xdr:pic>
      <xdr:nvPicPr>
        <xdr:cNvPr id="2" name="図 1">
          <a:extLst>
            <a:ext uri="{FF2B5EF4-FFF2-40B4-BE49-F238E27FC236}">
              <a16:creationId xmlns:a16="http://schemas.microsoft.com/office/drawing/2014/main" id="{00000000-0008-0000-3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1261775" y="9785766"/>
          <a:ext cx="8944864" cy="6307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2194560</xdr:colOff>
      <xdr:row>10</xdr:row>
      <xdr:rowOff>123824</xdr:rowOff>
    </xdr:from>
    <xdr:to>
      <xdr:col>1</xdr:col>
      <xdr:colOff>4448173</xdr:colOff>
      <xdr:row>13</xdr:row>
      <xdr:rowOff>38100</xdr:rowOff>
    </xdr:to>
    <xdr:sp macro="" textlink="">
      <xdr:nvSpPr>
        <xdr:cNvPr id="3" name="角丸四角形吹き出し 2">
          <a:extLst>
            <a:ext uri="{FF2B5EF4-FFF2-40B4-BE49-F238E27FC236}">
              <a16:creationId xmlns:a16="http://schemas.microsoft.com/office/drawing/2014/main" id="{00000000-0008-0000-3200-000003000000}"/>
            </a:ext>
          </a:extLst>
        </xdr:cNvPr>
        <xdr:cNvSpPr/>
      </xdr:nvSpPr>
      <xdr:spPr>
        <a:xfrm>
          <a:off x="3632835" y="2276474"/>
          <a:ext cx="2253613" cy="657226"/>
        </a:xfrm>
        <a:prstGeom prst="wedgeRoundRectCallout">
          <a:avLst>
            <a:gd name="adj1" fmla="val -46318"/>
            <a:gd name="adj2" fmla="val 136048"/>
            <a:gd name="adj3" fmla="val 16667"/>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考えられる菌種を（参考資料）から選択し、管理基準を決定すること。</a:t>
          </a:r>
        </a:p>
      </xdr:txBody>
    </xdr:sp>
    <xdr:clientData/>
  </xdr:twoCellAnchor>
  <xdr:twoCellAnchor>
    <xdr:from>
      <xdr:col>1</xdr:col>
      <xdr:colOff>318135</xdr:colOff>
      <xdr:row>1</xdr:row>
      <xdr:rowOff>114300</xdr:rowOff>
    </xdr:from>
    <xdr:to>
      <xdr:col>1</xdr:col>
      <xdr:colOff>4462668</xdr:colOff>
      <xdr:row>4</xdr:row>
      <xdr:rowOff>90710</xdr:rowOff>
    </xdr:to>
    <xdr:grpSp>
      <xdr:nvGrpSpPr>
        <xdr:cNvPr id="4" name="グループ化 3">
          <a:extLst>
            <a:ext uri="{FF2B5EF4-FFF2-40B4-BE49-F238E27FC236}">
              <a16:creationId xmlns:a16="http://schemas.microsoft.com/office/drawing/2014/main" id="{00000000-0008-0000-3200-000004000000}"/>
            </a:ext>
          </a:extLst>
        </xdr:cNvPr>
        <xdr:cNvGrpSpPr/>
      </xdr:nvGrpSpPr>
      <xdr:grpSpPr>
        <a:xfrm>
          <a:off x="1756410" y="495300"/>
          <a:ext cx="4144533" cy="490760"/>
          <a:chOff x="1649051" y="2505075"/>
          <a:chExt cx="5093970" cy="498380"/>
        </a:xfrm>
      </xdr:grpSpPr>
      <xdr:sp macro="" textlink="">
        <xdr:nvSpPr>
          <xdr:cNvPr id="5" name="テキスト ボックス 4">
            <a:extLst>
              <a:ext uri="{FF2B5EF4-FFF2-40B4-BE49-F238E27FC236}">
                <a16:creationId xmlns:a16="http://schemas.microsoft.com/office/drawing/2014/main" id="{00000000-0008-0000-3200-000005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6" name="テキスト ボックス 5">
            <a:extLst>
              <a:ext uri="{FF2B5EF4-FFF2-40B4-BE49-F238E27FC236}">
                <a16:creationId xmlns:a16="http://schemas.microsoft.com/office/drawing/2014/main" id="{00000000-0008-0000-3200-000006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7" name="テキスト ボックス 6">
            <a:extLst>
              <a:ext uri="{FF2B5EF4-FFF2-40B4-BE49-F238E27FC236}">
                <a16:creationId xmlns:a16="http://schemas.microsoft.com/office/drawing/2014/main" id="{00000000-0008-0000-3200-000007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8" name="テキスト ボックス 7">
            <a:extLst>
              <a:ext uri="{FF2B5EF4-FFF2-40B4-BE49-F238E27FC236}">
                <a16:creationId xmlns:a16="http://schemas.microsoft.com/office/drawing/2014/main" id="{00000000-0008-0000-3200-000008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981075</xdr:colOff>
      <xdr:row>62</xdr:row>
      <xdr:rowOff>200025</xdr:rowOff>
    </xdr:from>
    <xdr:to>
      <xdr:col>7</xdr:col>
      <xdr:colOff>657225</xdr:colOff>
      <xdr:row>64</xdr:row>
      <xdr:rowOff>47625</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2609850" y="31203900"/>
          <a:ext cx="3924300" cy="342900"/>
        </a:xfrm>
        <a:prstGeom prst="wedgeRoundRectCallout">
          <a:avLst>
            <a:gd name="adj1" fmla="val -87071"/>
            <a:gd name="adj2" fmla="val 123381"/>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金属異物検査は当該製品の設計より妥当な工程順でよい</a:t>
          </a:r>
          <a:endParaRPr kumimoji="1" lang="en-US" altLang="ja-JP" sz="1000">
            <a:solidFill>
              <a:sysClr val="windowText" lastClr="000000"/>
            </a:solidFill>
          </a:endParaRPr>
        </a:p>
      </xdr:txBody>
    </xdr:sp>
    <xdr:clientData/>
  </xdr:twoCellAnchor>
  <xdr:twoCellAnchor>
    <xdr:from>
      <xdr:col>3</xdr:col>
      <xdr:colOff>320040</xdr:colOff>
      <xdr:row>2</xdr:row>
      <xdr:rowOff>53340</xdr:rowOff>
    </xdr:from>
    <xdr:to>
      <xdr:col>8</xdr:col>
      <xdr:colOff>3063</xdr:colOff>
      <xdr:row>5</xdr:row>
      <xdr:rowOff>29750</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1948815" y="1443990"/>
          <a:ext cx="4616973" cy="490760"/>
          <a:chOff x="1649051" y="2505075"/>
          <a:chExt cx="5093970" cy="498380"/>
        </a:xfrm>
      </xdr:grpSpPr>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649083" y="2755248"/>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4969398</xdr:colOff>
      <xdr:row>4</xdr:row>
      <xdr:rowOff>90710</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1790700" y="390525"/>
          <a:ext cx="4616973" cy="490760"/>
          <a:chOff x="1649051" y="2505075"/>
          <a:chExt cx="5093970" cy="498380"/>
        </a:xfrm>
      </xdr:grpSpPr>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333375</xdr:colOff>
      <xdr:row>1</xdr:row>
      <xdr:rowOff>114300</xdr:rowOff>
    </xdr:from>
    <xdr:to>
      <xdr:col>1</xdr:col>
      <xdr:colOff>4950348</xdr:colOff>
      <xdr:row>4</xdr:row>
      <xdr:rowOff>90710</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1771650" y="390525"/>
          <a:ext cx="4616973" cy="490760"/>
          <a:chOff x="1649051" y="2505075"/>
          <a:chExt cx="5093970" cy="498380"/>
        </a:xfrm>
      </xdr:grpSpPr>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3303269</xdr:colOff>
      <xdr:row>14</xdr:row>
      <xdr:rowOff>504827</xdr:rowOff>
    </xdr:from>
    <xdr:to>
      <xdr:col>1</xdr:col>
      <xdr:colOff>4924424</xdr:colOff>
      <xdr:row>15</xdr:row>
      <xdr:rowOff>714376</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4741544" y="3629027"/>
          <a:ext cx="1621155" cy="1247774"/>
        </a:xfrm>
        <a:prstGeom prst="wedgeRoundRectCallout">
          <a:avLst>
            <a:gd name="adj1" fmla="val -79798"/>
            <a:gd name="adj2" fmla="val 35493"/>
            <a:gd name="adj3" fmla="val 16667"/>
          </a:avLst>
        </a:prstGeom>
        <a:solidFill>
          <a:sysClr val="window" lastClr="FFFFFF"/>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rPr>
            <a:t>開始時にサンプリングを行い重量が規格内であることを確認する、その後は頻度を決めて確認する</a:t>
          </a:r>
          <a:endParaRPr kumimoji="1" lang="en-US" altLang="ja-JP" sz="1000">
            <a:solidFill>
              <a:sysClr val="windowText" lastClr="000000"/>
            </a:solidFill>
          </a:endParaRPr>
        </a:p>
      </xdr:txBody>
    </xdr:sp>
    <xdr:clientData/>
  </xdr:twoCellAnchor>
  <xdr:twoCellAnchor>
    <xdr:from>
      <xdr:col>1</xdr:col>
      <xdr:colOff>342900</xdr:colOff>
      <xdr:row>1</xdr:row>
      <xdr:rowOff>38100</xdr:rowOff>
    </xdr:from>
    <xdr:to>
      <xdr:col>1</xdr:col>
      <xdr:colOff>4959873</xdr:colOff>
      <xdr:row>4</xdr:row>
      <xdr:rowOff>14510</xdr:rowOff>
    </xdr:to>
    <xdr:grpSp>
      <xdr:nvGrpSpPr>
        <xdr:cNvPr id="14" name="グループ化 13">
          <a:extLst>
            <a:ext uri="{FF2B5EF4-FFF2-40B4-BE49-F238E27FC236}">
              <a16:creationId xmlns:a16="http://schemas.microsoft.com/office/drawing/2014/main" id="{00000000-0008-0000-0900-00000E000000}"/>
            </a:ext>
          </a:extLst>
        </xdr:cNvPr>
        <xdr:cNvGrpSpPr/>
      </xdr:nvGrpSpPr>
      <xdr:grpSpPr>
        <a:xfrm>
          <a:off x="1781175" y="314325"/>
          <a:ext cx="4616973" cy="490760"/>
          <a:chOff x="1649051" y="2505075"/>
          <a:chExt cx="5093970" cy="498380"/>
        </a:xfrm>
      </xdr:grpSpPr>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1649051" y="2505075"/>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作成者：</a:t>
            </a:r>
          </a:p>
        </xdr:txBody>
      </xdr:sp>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4187994" y="2505075"/>
            <a:ext cx="2555026"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承認者：</a:t>
            </a:r>
          </a:p>
        </xdr:txBody>
      </xdr:sp>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1649083" y="2755250"/>
            <a:ext cx="2555029"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作成日： </a:t>
            </a:r>
            <a:r>
              <a:rPr kumimoji="1" lang="ja-JP" altLang="en-US" sz="1100" baseline="0"/>
              <a:t> </a:t>
            </a:r>
            <a:r>
              <a:rPr kumimoji="1" lang="en-US" altLang="ja-JP" sz="1100" baseline="0">
                <a:latin typeface="+mn-ea"/>
              </a:rPr>
              <a:t>YYYY</a:t>
            </a:r>
            <a:r>
              <a:rPr kumimoji="1" lang="ja-JP" altLang="en-US" sz="1100" baseline="0">
                <a:latin typeface="+mn-ea"/>
              </a:rPr>
              <a:t> </a:t>
            </a:r>
            <a:r>
              <a:rPr kumimoji="1" lang="ja-JP" altLang="en-US" sz="1100">
                <a:latin typeface="+mn-ea"/>
              </a:rPr>
              <a:t>年</a:t>
            </a:r>
            <a:r>
              <a:rPr kumimoji="1" lang="ja-JP" altLang="en-US" sz="1100" baseline="0">
                <a:latin typeface="+mn-ea"/>
              </a:rPr>
              <a:t> </a:t>
            </a:r>
            <a:r>
              <a:rPr kumimoji="1" lang="en-US" altLang="ja-JP" sz="1100" baseline="0">
                <a:latin typeface="+mn-ea"/>
              </a:rPr>
              <a:t>MM</a:t>
            </a:r>
            <a:r>
              <a:rPr kumimoji="1" lang="ja-JP" altLang="en-US" sz="1100" baseline="0">
                <a:latin typeface="+mn-ea"/>
              </a:rPr>
              <a:t> </a:t>
            </a:r>
            <a:r>
              <a:rPr kumimoji="1" lang="ja-JP" altLang="en-US" sz="1100">
                <a:latin typeface="+mn-ea"/>
              </a:rPr>
              <a:t>月</a:t>
            </a:r>
            <a:r>
              <a:rPr kumimoji="1" lang="ja-JP" altLang="en-US" sz="1100" baseline="0">
                <a:latin typeface="+mn-ea"/>
              </a:rPr>
              <a:t> </a:t>
            </a:r>
            <a:r>
              <a:rPr kumimoji="1" lang="en-US" altLang="ja-JP" sz="1100" baseline="0">
                <a:latin typeface="+mn-ea"/>
              </a:rPr>
              <a:t>DD</a:t>
            </a:r>
            <a:r>
              <a:rPr kumimoji="1" lang="ja-JP" altLang="en-US" sz="1100"/>
              <a:t>日</a:t>
            </a:r>
          </a:p>
        </xdr:txBody>
      </xdr:sp>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4187994" y="2755250"/>
            <a:ext cx="2555027" cy="248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承認日： </a:t>
            </a:r>
            <a:r>
              <a:rPr kumimoji="1" lang="en-US" altLang="ja-JP" sz="1100" baseline="0">
                <a:solidFill>
                  <a:schemeClr val="dk1"/>
                </a:solidFill>
                <a:effectLst/>
                <a:latin typeface="+mn-ea"/>
                <a:ea typeface="+mn-ea"/>
                <a:cs typeface="+mn-cs"/>
              </a:rPr>
              <a:t>YYYY</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年</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MM</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月</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DD</a:t>
            </a:r>
            <a:r>
              <a:rPr kumimoji="1" lang="ja-JP" altLang="en-US" sz="1100" baseline="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日</a:t>
            </a:r>
            <a:endParaRPr lang="ja-JP" altLang="ja-JP">
              <a:effectLst/>
              <a:latin typeface="+mn-ea"/>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27"/>
  <sheetViews>
    <sheetView showGridLines="0" workbookViewId="0">
      <selection activeCell="I12" sqref="I12"/>
    </sheetView>
  </sheetViews>
  <sheetFormatPr defaultRowHeight="13.5" x14ac:dyDescent="0.15"/>
  <sheetData>
    <row r="3" spans="1:9" x14ac:dyDescent="0.15">
      <c r="A3" s="33"/>
      <c r="B3" s="33"/>
      <c r="C3" s="33"/>
      <c r="D3" s="33"/>
      <c r="E3" s="33"/>
      <c r="F3" s="33"/>
      <c r="G3" s="33"/>
      <c r="H3" s="33"/>
      <c r="I3" s="33"/>
    </row>
    <row r="4" spans="1:9" x14ac:dyDescent="0.15">
      <c r="A4" s="33"/>
      <c r="B4" s="33"/>
      <c r="C4" s="33"/>
      <c r="D4" s="33"/>
      <c r="E4" s="33"/>
      <c r="F4" s="33"/>
      <c r="G4" s="33"/>
      <c r="H4" s="33"/>
      <c r="I4" s="33"/>
    </row>
    <row r="5" spans="1:9" x14ac:dyDescent="0.15">
      <c r="A5" s="33"/>
      <c r="B5" s="33"/>
      <c r="C5" s="33"/>
      <c r="D5" s="33"/>
      <c r="E5" s="33"/>
      <c r="F5" s="33"/>
      <c r="G5" s="33"/>
      <c r="H5" s="33"/>
      <c r="I5" s="33"/>
    </row>
    <row r="6" spans="1:9" ht="55.5" x14ac:dyDescent="0.15">
      <c r="A6" s="33"/>
      <c r="B6" s="160" t="s">
        <v>262</v>
      </c>
      <c r="C6" s="33"/>
      <c r="D6" s="33"/>
      <c r="E6" s="161"/>
      <c r="F6" s="161"/>
      <c r="G6" s="33"/>
      <c r="H6" s="33"/>
      <c r="I6" s="33"/>
    </row>
    <row r="7" spans="1:9" x14ac:dyDescent="0.15">
      <c r="A7" s="33"/>
      <c r="B7" s="33"/>
      <c r="C7" s="33"/>
      <c r="D7" s="33"/>
      <c r="E7" s="33"/>
      <c r="F7" s="33"/>
      <c r="G7" s="33"/>
      <c r="H7" s="33"/>
      <c r="I7" s="33"/>
    </row>
    <row r="8" spans="1:9" ht="30" x14ac:dyDescent="0.15">
      <c r="A8" s="33"/>
      <c r="B8" s="162" t="s">
        <v>298</v>
      </c>
      <c r="C8" s="33"/>
      <c r="D8" s="33"/>
      <c r="E8" s="33"/>
      <c r="F8" s="33"/>
      <c r="G8" s="33"/>
      <c r="H8" s="33"/>
      <c r="I8" s="33"/>
    </row>
    <row r="9" spans="1:9" ht="21" x14ac:dyDescent="0.15">
      <c r="A9" s="33"/>
      <c r="B9" s="33"/>
      <c r="C9" s="163" t="s">
        <v>144</v>
      </c>
      <c r="D9" s="33"/>
      <c r="E9" s="33"/>
      <c r="F9" s="33"/>
      <c r="G9" s="33"/>
      <c r="H9" s="33"/>
      <c r="I9" s="33"/>
    </row>
    <row r="10" spans="1:9" ht="21" x14ac:dyDescent="0.15">
      <c r="A10" s="33"/>
      <c r="B10" s="33"/>
      <c r="C10" s="164" t="s">
        <v>299</v>
      </c>
      <c r="D10" s="33"/>
      <c r="E10" s="33"/>
      <c r="F10" s="33"/>
      <c r="G10" s="33"/>
      <c r="H10" s="33"/>
      <c r="I10" s="33"/>
    </row>
    <row r="11" spans="1:9" ht="21" x14ac:dyDescent="0.15">
      <c r="A11" s="33"/>
      <c r="B11" s="33"/>
      <c r="C11" s="164" t="s">
        <v>145</v>
      </c>
      <c r="D11" s="33"/>
      <c r="E11" s="33"/>
      <c r="F11" s="33"/>
      <c r="G11" s="33"/>
      <c r="H11" s="33"/>
      <c r="I11" s="33"/>
    </row>
    <row r="12" spans="1:9" ht="21" x14ac:dyDescent="0.15">
      <c r="A12" s="33"/>
      <c r="B12" s="33"/>
      <c r="C12" s="164" t="s">
        <v>146</v>
      </c>
      <c r="D12" s="33"/>
      <c r="E12" s="33"/>
      <c r="F12" s="33"/>
      <c r="G12" s="33"/>
      <c r="H12" s="33"/>
      <c r="I12" s="33"/>
    </row>
    <row r="13" spans="1:9" ht="21" x14ac:dyDescent="0.15">
      <c r="A13" s="33"/>
      <c r="B13" s="33"/>
      <c r="C13" s="164" t="s">
        <v>147</v>
      </c>
      <c r="D13" s="33"/>
      <c r="E13" s="33"/>
      <c r="F13" s="33"/>
      <c r="G13" s="33"/>
      <c r="H13" s="33"/>
      <c r="I13" s="33"/>
    </row>
    <row r="14" spans="1:9" x14ac:dyDescent="0.15">
      <c r="A14" s="33"/>
      <c r="B14" s="33"/>
      <c r="C14" s="33"/>
      <c r="D14" s="33"/>
      <c r="E14" s="33"/>
      <c r="F14" s="33"/>
      <c r="G14" s="33"/>
      <c r="H14" s="33"/>
      <c r="I14" s="33"/>
    </row>
    <row r="15" spans="1:9" x14ac:dyDescent="0.15">
      <c r="A15" s="33"/>
      <c r="B15" s="33"/>
      <c r="C15" s="33"/>
      <c r="D15" s="33"/>
      <c r="E15" s="33"/>
      <c r="F15" s="33"/>
      <c r="G15" s="33"/>
      <c r="H15" s="33"/>
      <c r="I15" s="33"/>
    </row>
    <row r="16" spans="1:9" x14ac:dyDescent="0.15">
      <c r="A16" s="33"/>
      <c r="B16" s="33"/>
      <c r="C16" s="33"/>
      <c r="D16" s="33"/>
      <c r="E16" s="33"/>
      <c r="F16" s="33"/>
      <c r="G16" s="33"/>
      <c r="H16" s="33"/>
      <c r="I16" s="33"/>
    </row>
    <row r="17" spans="1:9" x14ac:dyDescent="0.15">
      <c r="A17" s="33"/>
      <c r="B17" s="33"/>
      <c r="C17" s="33"/>
      <c r="D17" s="33"/>
      <c r="E17" s="33"/>
      <c r="F17" s="33"/>
      <c r="G17" s="33"/>
      <c r="H17" s="33"/>
      <c r="I17" s="33"/>
    </row>
    <row r="18" spans="1:9" ht="80.25" customHeight="1" x14ac:dyDescent="0.15">
      <c r="A18" s="33"/>
      <c r="B18" s="385" t="s">
        <v>149</v>
      </c>
      <c r="C18" s="385"/>
      <c r="D18" s="385"/>
      <c r="E18" s="385"/>
      <c r="F18" s="385"/>
      <c r="G18" s="385"/>
      <c r="H18" s="385"/>
      <c r="I18" s="33"/>
    </row>
    <row r="19" spans="1:9" x14ac:dyDescent="0.15">
      <c r="A19" s="33"/>
      <c r="B19" s="33"/>
      <c r="C19" s="33"/>
      <c r="D19" s="33"/>
      <c r="E19" s="33"/>
      <c r="F19" s="33"/>
      <c r="G19" s="33"/>
      <c r="H19" s="33"/>
      <c r="I19" s="33"/>
    </row>
    <row r="20" spans="1:9" x14ac:dyDescent="0.15">
      <c r="A20" s="33"/>
      <c r="B20" s="33"/>
      <c r="C20" s="33"/>
      <c r="D20" s="33"/>
      <c r="E20" s="33"/>
      <c r="F20" s="33"/>
      <c r="G20" s="33"/>
      <c r="H20" s="33"/>
      <c r="I20" s="33"/>
    </row>
    <row r="21" spans="1:9" x14ac:dyDescent="0.15">
      <c r="A21" s="33"/>
      <c r="B21" s="33"/>
      <c r="C21" s="33"/>
      <c r="D21" s="33"/>
      <c r="E21" s="33"/>
      <c r="F21" s="33"/>
      <c r="G21" s="33"/>
      <c r="H21" s="33"/>
      <c r="I21" s="33"/>
    </row>
    <row r="22" spans="1:9" x14ac:dyDescent="0.15">
      <c r="A22" s="33"/>
      <c r="B22" s="33"/>
      <c r="C22" s="33"/>
      <c r="D22" s="33"/>
      <c r="E22" s="33"/>
      <c r="F22" s="33"/>
      <c r="G22" s="33"/>
      <c r="H22" s="33"/>
      <c r="I22" s="33"/>
    </row>
    <row r="23" spans="1:9" x14ac:dyDescent="0.15">
      <c r="A23" s="33"/>
      <c r="B23" s="33"/>
      <c r="C23" s="33"/>
      <c r="D23" s="33"/>
      <c r="E23" s="33"/>
      <c r="F23" s="33"/>
      <c r="G23" s="33"/>
      <c r="H23" s="33"/>
      <c r="I23" s="33"/>
    </row>
    <row r="24" spans="1:9" x14ac:dyDescent="0.15">
      <c r="A24" s="33"/>
      <c r="B24" s="33"/>
      <c r="C24" s="33"/>
      <c r="D24" s="33"/>
      <c r="E24" s="33"/>
      <c r="F24" s="33"/>
      <c r="G24" s="33"/>
      <c r="H24" s="33"/>
      <c r="I24" s="33"/>
    </row>
    <row r="25" spans="1:9" x14ac:dyDescent="0.15">
      <c r="A25" s="33"/>
      <c r="B25" s="33"/>
      <c r="C25" s="33"/>
      <c r="D25" s="33"/>
      <c r="E25" s="33"/>
      <c r="F25" s="33"/>
      <c r="G25" s="33"/>
      <c r="H25" s="33"/>
      <c r="I25" s="33"/>
    </row>
    <row r="26" spans="1:9" x14ac:dyDescent="0.15">
      <c r="A26" s="33"/>
      <c r="B26" s="33"/>
      <c r="C26" s="33"/>
      <c r="D26" s="33"/>
      <c r="E26" s="33"/>
      <c r="F26" s="33"/>
      <c r="G26" s="33"/>
      <c r="H26" s="33"/>
      <c r="I26" s="33"/>
    </row>
    <row r="27" spans="1:9" x14ac:dyDescent="0.15">
      <c r="A27" s="33"/>
      <c r="B27" s="33"/>
      <c r="C27" s="33"/>
      <c r="D27" s="33"/>
      <c r="E27" s="33"/>
      <c r="F27" s="33"/>
      <c r="G27" s="33"/>
      <c r="H27" s="33"/>
      <c r="I27" s="33"/>
    </row>
  </sheetData>
  <mergeCells count="1">
    <mergeCell ref="B18:H1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1"/>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2" ht="21.95" customHeight="1" x14ac:dyDescent="0.15">
      <c r="A1" s="402" t="s">
        <v>237</v>
      </c>
      <c r="B1" s="402"/>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286</v>
      </c>
      <c r="B7" s="143"/>
    </row>
    <row r="8" spans="1:2" x14ac:dyDescent="0.15">
      <c r="A8" s="5"/>
      <c r="B8" s="8"/>
    </row>
    <row r="9" spans="1:2" ht="18" customHeight="1" x14ac:dyDescent="0.15">
      <c r="A9" s="34"/>
      <c r="B9" s="147" t="s">
        <v>51</v>
      </c>
    </row>
    <row r="10" spans="1:2" ht="18" customHeight="1" x14ac:dyDescent="0.15">
      <c r="A10" s="153" t="s">
        <v>52</v>
      </c>
      <c r="B10" s="34" t="s">
        <v>195</v>
      </c>
    </row>
    <row r="11" spans="1:2" ht="18" customHeight="1" x14ac:dyDescent="0.15">
      <c r="A11" s="153" t="s">
        <v>53</v>
      </c>
      <c r="B11" s="34" t="s">
        <v>817</v>
      </c>
    </row>
    <row r="12" spans="1:2" ht="18" customHeight="1" x14ac:dyDescent="0.15">
      <c r="A12" s="153" t="s">
        <v>243</v>
      </c>
      <c r="B12" s="34" t="s">
        <v>223</v>
      </c>
    </row>
    <row r="13" spans="1:2" ht="18" customHeight="1" x14ac:dyDescent="0.15">
      <c r="A13" s="153" t="s">
        <v>54</v>
      </c>
      <c r="B13" s="34" t="s">
        <v>224</v>
      </c>
    </row>
    <row r="14" spans="1:2" ht="33.75" customHeight="1" x14ac:dyDescent="0.15">
      <c r="A14" s="153" t="s">
        <v>55</v>
      </c>
      <c r="B14" s="34" t="s">
        <v>225</v>
      </c>
    </row>
    <row r="15" spans="1:2" ht="81.75" customHeight="1" x14ac:dyDescent="0.15">
      <c r="A15" s="153" t="s">
        <v>56</v>
      </c>
      <c r="B15" s="34" t="s">
        <v>263</v>
      </c>
    </row>
    <row r="16" spans="1:2" ht="96.6" customHeight="1" x14ac:dyDescent="0.15">
      <c r="A16" s="153" t="s">
        <v>57</v>
      </c>
      <c r="B16" s="34" t="s">
        <v>307</v>
      </c>
    </row>
    <row r="17" spans="1:2" ht="114.6" customHeight="1" x14ac:dyDescent="0.15">
      <c r="A17" s="153" t="s">
        <v>58</v>
      </c>
      <c r="B17" s="34" t="s">
        <v>308</v>
      </c>
    </row>
    <row r="18" spans="1:2" ht="109.15" customHeight="1" x14ac:dyDescent="0.15">
      <c r="A18" s="153" t="s">
        <v>59</v>
      </c>
      <c r="B18" s="34" t="s">
        <v>309</v>
      </c>
    </row>
    <row r="19" spans="1:2" ht="36" customHeight="1" x14ac:dyDescent="0.15">
      <c r="A19" s="153" t="s">
        <v>60</v>
      </c>
      <c r="B19" s="34" t="s">
        <v>188</v>
      </c>
    </row>
    <row r="20" spans="1:2" x14ac:dyDescent="0.15">
      <c r="A20" s="5"/>
      <c r="B20" s="8"/>
    </row>
    <row r="21" spans="1:2" x14ac:dyDescent="0.15">
      <c r="A21" s="5"/>
      <c r="B21" s="8"/>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&amp;C（1）錠剤編　
⑤　HACCPプラン-CCP3&amp;RP. &amp;P／&amp;N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0"/>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2" ht="21.95" customHeight="1" x14ac:dyDescent="0.15">
      <c r="A1" s="402" t="s">
        <v>238</v>
      </c>
      <c r="B1" s="402"/>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286</v>
      </c>
      <c r="B7" s="143"/>
    </row>
    <row r="8" spans="1:2" x14ac:dyDescent="0.15">
      <c r="A8" s="5"/>
      <c r="B8" s="8"/>
    </row>
    <row r="9" spans="1:2" ht="18" customHeight="1" x14ac:dyDescent="0.15">
      <c r="A9" s="34"/>
      <c r="B9" s="147" t="s">
        <v>51</v>
      </c>
    </row>
    <row r="10" spans="1:2" ht="18" customHeight="1" x14ac:dyDescent="0.15">
      <c r="A10" s="153" t="s">
        <v>52</v>
      </c>
      <c r="B10" s="34" t="s">
        <v>214</v>
      </c>
    </row>
    <row r="11" spans="1:2" ht="18" customHeight="1" x14ac:dyDescent="0.15">
      <c r="A11" s="153" t="s">
        <v>53</v>
      </c>
      <c r="B11" s="34" t="s">
        <v>818</v>
      </c>
    </row>
    <row r="12" spans="1:2" ht="18" customHeight="1" x14ac:dyDescent="0.15">
      <c r="A12" s="153" t="s">
        <v>292</v>
      </c>
      <c r="B12" s="34" t="s">
        <v>86</v>
      </c>
    </row>
    <row r="13" spans="1:2" ht="18" customHeight="1" x14ac:dyDescent="0.15">
      <c r="A13" s="153" t="s">
        <v>54</v>
      </c>
      <c r="B13" s="34" t="s">
        <v>87</v>
      </c>
    </row>
    <row r="14" spans="1:2" ht="18" customHeight="1" x14ac:dyDescent="0.15">
      <c r="A14" s="153" t="s">
        <v>55</v>
      </c>
      <c r="B14" s="34" t="s">
        <v>310</v>
      </c>
    </row>
    <row r="15" spans="1:2" ht="18" customHeight="1" x14ac:dyDescent="0.15">
      <c r="A15" s="153" t="s">
        <v>56</v>
      </c>
      <c r="B15" s="5" t="s">
        <v>110</v>
      </c>
    </row>
    <row r="16" spans="1:2" ht="83.25" customHeight="1" x14ac:dyDescent="0.15">
      <c r="A16" s="153" t="s">
        <v>57</v>
      </c>
      <c r="B16" s="34" t="s">
        <v>311</v>
      </c>
    </row>
    <row r="17" spans="1:2" ht="110.45" customHeight="1" x14ac:dyDescent="0.15">
      <c r="A17" s="153" t="s">
        <v>58</v>
      </c>
      <c r="B17" s="34" t="s">
        <v>312</v>
      </c>
    </row>
    <row r="18" spans="1:2" ht="103.15" customHeight="1" x14ac:dyDescent="0.15">
      <c r="A18" s="153" t="s">
        <v>59</v>
      </c>
      <c r="B18" s="34" t="s">
        <v>313</v>
      </c>
    </row>
    <row r="19" spans="1:2" ht="43.15" customHeight="1" x14ac:dyDescent="0.15">
      <c r="A19" s="153" t="s">
        <v>60</v>
      </c>
      <c r="B19" s="34" t="s">
        <v>187</v>
      </c>
    </row>
    <row r="20" spans="1:2" x14ac:dyDescent="0.15">
      <c r="A20" s="5"/>
      <c r="B20" s="8"/>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&amp;C（1）錠剤編　
⑤　HACCPプラン-CCP4&amp;RP. &amp;P／&amp;N</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1"/>
  <sheetViews>
    <sheetView showGridLines="0" zoomScaleNormal="100" workbookViewId="0">
      <selection activeCell="A2" sqref="A2"/>
    </sheetView>
  </sheetViews>
  <sheetFormatPr defaultRowHeight="13.5" x14ac:dyDescent="0.15"/>
  <cols>
    <col min="1" max="1" width="6.875" style="2" customWidth="1"/>
    <col min="2" max="2" width="5.875" customWidth="1"/>
    <col min="3" max="3" width="18.875" customWidth="1"/>
    <col min="4" max="4" width="11.5" customWidth="1"/>
    <col min="5" max="5" width="9.625" customWidth="1"/>
    <col min="6" max="6" width="13.75" customWidth="1"/>
  </cols>
  <sheetData>
    <row r="1" spans="1:8" ht="26.1" customHeight="1" x14ac:dyDescent="0.15">
      <c r="A1" s="180" t="s">
        <v>314</v>
      </c>
      <c r="B1" s="181"/>
      <c r="C1" s="181"/>
      <c r="D1" s="181"/>
      <c r="E1" s="181"/>
      <c r="F1" s="33"/>
      <c r="G1" s="33"/>
    </row>
    <row r="2" spans="1:8" ht="30" customHeight="1" x14ac:dyDescent="0.15">
      <c r="A2" s="146"/>
    </row>
    <row r="3" spans="1:8" ht="19.899999999999999" customHeight="1" x14ac:dyDescent="0.15">
      <c r="A3" s="386" t="s">
        <v>287</v>
      </c>
      <c r="B3" s="386"/>
      <c r="C3" s="387"/>
      <c r="D3" s="387"/>
      <c r="E3" s="387"/>
      <c r="F3" s="387"/>
      <c r="G3" s="387"/>
      <c r="H3" s="387"/>
    </row>
    <row r="4" spans="1:8" ht="18.75" x14ac:dyDescent="0.15">
      <c r="A4" s="182"/>
      <c r="B4" s="33"/>
      <c r="C4" s="33"/>
      <c r="D4" s="33"/>
      <c r="E4" s="33"/>
      <c r="F4" s="33"/>
      <c r="G4" s="33"/>
    </row>
    <row r="5" spans="1:8" x14ac:dyDescent="0.15">
      <c r="A5" s="39"/>
      <c r="B5" s="33"/>
      <c r="C5" s="33"/>
      <c r="D5" s="33"/>
      <c r="E5" s="33"/>
      <c r="F5" s="33"/>
      <c r="G5" s="33"/>
      <c r="H5" s="33"/>
    </row>
    <row r="6" spans="1:8" ht="17.25" x14ac:dyDescent="0.15">
      <c r="A6" s="183" t="s">
        <v>315</v>
      </c>
      <c r="B6" s="33"/>
      <c r="C6" s="33"/>
      <c r="D6" s="33"/>
      <c r="E6" s="33"/>
      <c r="F6" s="33"/>
      <c r="G6" s="33"/>
      <c r="H6" s="33"/>
    </row>
    <row r="7" spans="1:8" x14ac:dyDescent="0.15">
      <c r="A7" s="37"/>
      <c r="B7" s="33"/>
      <c r="C7" s="33"/>
      <c r="D7" s="33"/>
      <c r="E7" s="33"/>
      <c r="F7" s="33"/>
      <c r="G7" s="33"/>
      <c r="H7" s="33"/>
    </row>
    <row r="8" spans="1:8" ht="20.100000000000001" customHeight="1" x14ac:dyDescent="0.15">
      <c r="A8" s="37"/>
      <c r="B8" s="33" t="s">
        <v>316</v>
      </c>
      <c r="C8" s="33"/>
      <c r="D8" s="33"/>
      <c r="E8" s="33"/>
      <c r="F8" s="33"/>
      <c r="G8" s="33"/>
      <c r="H8" s="33"/>
    </row>
    <row r="9" spans="1:8" ht="39.950000000000003" customHeight="1" x14ac:dyDescent="0.15">
      <c r="A9" s="147" t="s">
        <v>317</v>
      </c>
      <c r="B9" s="395" t="s">
        <v>291</v>
      </c>
      <c r="C9" s="396"/>
      <c r="D9" s="140" t="s">
        <v>318</v>
      </c>
      <c r="E9" s="184" t="s">
        <v>319</v>
      </c>
      <c r="F9" s="140" t="s">
        <v>17</v>
      </c>
      <c r="G9" s="185" t="s">
        <v>114</v>
      </c>
      <c r="H9" s="185" t="s">
        <v>115</v>
      </c>
    </row>
    <row r="10" spans="1:8" ht="30" customHeight="1" x14ac:dyDescent="0.15">
      <c r="A10" s="10" t="s">
        <v>320</v>
      </c>
      <c r="B10" s="393" t="s">
        <v>321</v>
      </c>
      <c r="C10" s="394"/>
      <c r="D10" s="46">
        <v>1800</v>
      </c>
      <c r="E10" s="186">
        <f>ROUND(D10/2000*100,1)</f>
        <v>90</v>
      </c>
      <c r="F10" s="34" t="s">
        <v>18</v>
      </c>
      <c r="G10" s="187" t="s">
        <v>322</v>
      </c>
      <c r="H10" s="188"/>
    </row>
    <row r="11" spans="1:8" ht="30" customHeight="1" x14ac:dyDescent="0.15">
      <c r="A11" s="10" t="s">
        <v>323</v>
      </c>
      <c r="B11" s="393" t="s">
        <v>19</v>
      </c>
      <c r="C11" s="394"/>
      <c r="D11" s="34">
        <v>190</v>
      </c>
      <c r="E11" s="186">
        <f t="shared" ref="E11:E12" si="0">ROUND(D11/2000*100,1)</f>
        <v>9.5</v>
      </c>
      <c r="F11" s="34" t="s">
        <v>324</v>
      </c>
      <c r="G11" s="34"/>
      <c r="H11" s="188"/>
    </row>
    <row r="12" spans="1:8" ht="30" customHeight="1" x14ac:dyDescent="0.15">
      <c r="A12" s="10" t="s">
        <v>325</v>
      </c>
      <c r="B12" s="393" t="s">
        <v>326</v>
      </c>
      <c r="C12" s="394"/>
      <c r="D12" s="34">
        <v>10</v>
      </c>
      <c r="E12" s="186">
        <f t="shared" si="0"/>
        <v>0.5</v>
      </c>
      <c r="F12" s="34" t="s">
        <v>327</v>
      </c>
      <c r="G12" s="34" t="s">
        <v>116</v>
      </c>
      <c r="H12" s="188" t="s">
        <v>119</v>
      </c>
    </row>
    <row r="13" spans="1:8" ht="30" customHeight="1" x14ac:dyDescent="0.15">
      <c r="A13" s="10"/>
      <c r="B13" s="393" t="s">
        <v>328</v>
      </c>
      <c r="C13" s="394"/>
      <c r="D13" s="34"/>
      <c r="E13" s="186"/>
      <c r="F13" s="34"/>
      <c r="G13" s="34"/>
      <c r="H13" s="188"/>
    </row>
    <row r="14" spans="1:8" ht="30" customHeight="1" x14ac:dyDescent="0.15">
      <c r="A14" s="10"/>
      <c r="B14" s="393"/>
      <c r="C14" s="394"/>
      <c r="D14" s="34">
        <v>2000</v>
      </c>
      <c r="E14" s="186">
        <v>100</v>
      </c>
      <c r="F14" s="34"/>
      <c r="G14" s="34"/>
      <c r="H14" s="188"/>
    </row>
    <row r="15" spans="1:8" x14ac:dyDescent="0.15">
      <c r="A15" s="38"/>
      <c r="B15" s="33"/>
      <c r="C15" s="33"/>
      <c r="D15" s="33"/>
      <c r="E15" s="33"/>
      <c r="F15" s="33"/>
      <c r="G15" s="33"/>
      <c r="H15" s="33"/>
    </row>
    <row r="16" spans="1:8" x14ac:dyDescent="0.15">
      <c r="A16" s="38"/>
      <c r="B16" s="33"/>
      <c r="C16" s="33"/>
      <c r="D16" s="33"/>
      <c r="E16" s="33"/>
      <c r="F16" s="33"/>
      <c r="G16" s="33"/>
      <c r="H16" s="33"/>
    </row>
    <row r="17" spans="1:8" s="1" customFormat="1" ht="41.25" customHeight="1" x14ac:dyDescent="0.15">
      <c r="A17" s="89" t="s">
        <v>201</v>
      </c>
      <c r="B17" s="389" t="s">
        <v>329</v>
      </c>
      <c r="C17" s="389"/>
      <c r="D17" s="389"/>
      <c r="E17" s="389"/>
      <c r="F17" s="389"/>
      <c r="G17" s="389"/>
      <c r="H17" s="389"/>
    </row>
    <row r="18" spans="1:8" ht="51" customHeight="1" x14ac:dyDescent="0.15">
      <c r="A18" s="119" t="s">
        <v>330</v>
      </c>
      <c r="B18" s="479" t="s">
        <v>331</v>
      </c>
      <c r="C18" s="479"/>
      <c r="D18" s="479"/>
      <c r="E18" s="479"/>
      <c r="F18" s="479"/>
      <c r="G18" s="479"/>
      <c r="H18" s="479"/>
    </row>
    <row r="19" spans="1:8" x14ac:dyDescent="0.15">
      <c r="A19" s="38"/>
      <c r="B19" s="33"/>
      <c r="C19" s="33"/>
      <c r="D19" s="33"/>
      <c r="E19" s="33"/>
      <c r="F19" s="33"/>
      <c r="G19" s="33"/>
      <c r="H19" s="33"/>
    </row>
    <row r="20" spans="1:8" x14ac:dyDescent="0.15">
      <c r="A20" s="38"/>
      <c r="B20" s="33"/>
      <c r="C20" s="33"/>
      <c r="D20" s="33"/>
      <c r="E20" s="33"/>
      <c r="F20" s="33"/>
      <c r="G20" s="33"/>
      <c r="H20" s="33"/>
    </row>
    <row r="21" spans="1:8" x14ac:dyDescent="0.15">
      <c r="A21" s="38"/>
      <c r="B21" s="33"/>
      <c r="C21" s="33"/>
      <c r="D21" s="33"/>
      <c r="E21" s="33"/>
      <c r="F21" s="33"/>
      <c r="G21" s="33"/>
      <c r="H21" s="33"/>
    </row>
  </sheetData>
  <mergeCells count="10">
    <mergeCell ref="B13:C13"/>
    <mergeCell ref="B14:C14"/>
    <mergeCell ref="B17:H17"/>
    <mergeCell ref="B18:H18"/>
    <mergeCell ref="A3:B3"/>
    <mergeCell ref="C3:H3"/>
    <mergeCell ref="B9:C9"/>
    <mergeCell ref="B10:C10"/>
    <mergeCell ref="B11:C11"/>
    <mergeCell ref="B12:C12"/>
  </mergeCells>
  <phoneticPr fontId="1"/>
  <pageMargins left="0.9055118110236221" right="0.70866141732283472" top="0.74803149606299213" bottom="0.74803149606299213" header="0.31496062992125984" footer="0.31496062992125984"/>
  <pageSetup paperSize="9" orientation="portrait" r:id="rId1"/>
  <headerFooter>
    <oddHeader>&amp;C(2)　顆粒・粉末（濃縮エキス末）剤編
① 基本処方&amp;RP. &amp;P／&amp;N</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5"/>
  <sheetViews>
    <sheetView showGridLines="0" zoomScaleNormal="100" workbookViewId="0">
      <selection activeCell="A2" sqref="A2"/>
    </sheetView>
  </sheetViews>
  <sheetFormatPr defaultRowHeight="13.5" x14ac:dyDescent="0.15"/>
  <cols>
    <col min="1" max="1" width="29.5" style="1" customWidth="1"/>
    <col min="2" max="2" width="56.625" style="1" customWidth="1"/>
    <col min="3" max="3" width="1.25" customWidth="1"/>
  </cols>
  <sheetData>
    <row r="1" spans="1:3" ht="30" customHeight="1" x14ac:dyDescent="0.15">
      <c r="A1" s="402" t="s">
        <v>332</v>
      </c>
      <c r="B1" s="402"/>
    </row>
    <row r="2" spans="1:3" x14ac:dyDescent="0.15">
      <c r="A2" s="5"/>
      <c r="B2" s="5"/>
    </row>
    <row r="3" spans="1:3" ht="30" customHeight="1" thickBot="1" x14ac:dyDescent="0.2">
      <c r="A3" s="480" t="s">
        <v>136</v>
      </c>
      <c r="B3" s="480"/>
    </row>
    <row r="4" spans="1:3" ht="111" customHeight="1" thickTop="1" thickBot="1" x14ac:dyDescent="0.2">
      <c r="A4" s="400" t="s">
        <v>333</v>
      </c>
      <c r="B4" s="481"/>
      <c r="C4" s="111"/>
    </row>
    <row r="5" spans="1:3" ht="13.5" customHeight="1" thickTop="1" x14ac:dyDescent="0.15">
      <c r="A5" s="189"/>
      <c r="B5" s="190"/>
    </row>
    <row r="6" spans="1:3" ht="13.5" customHeight="1" x14ac:dyDescent="0.15">
      <c r="A6" s="189"/>
      <c r="B6" s="189"/>
    </row>
    <row r="7" spans="1:3" ht="13.5" customHeight="1" x14ac:dyDescent="0.15">
      <c r="A7" s="169"/>
      <c r="B7" s="5"/>
    </row>
    <row r="8" spans="1:3" ht="13.5" customHeight="1" x14ac:dyDescent="0.15">
      <c r="A8" s="5"/>
      <c r="B8" s="5"/>
    </row>
    <row r="9" spans="1:3" ht="13.5" customHeight="1" x14ac:dyDescent="0.15">
      <c r="A9" s="5"/>
      <c r="B9" s="5"/>
    </row>
    <row r="10" spans="1:3" ht="20.100000000000001" customHeight="1" x14ac:dyDescent="0.15">
      <c r="A10" s="140" t="s">
        <v>88</v>
      </c>
      <c r="B10" s="140" t="s">
        <v>51</v>
      </c>
    </row>
    <row r="11" spans="1:3" ht="20.100000000000001" customHeight="1" x14ac:dyDescent="0.15">
      <c r="A11" s="34" t="s">
        <v>89</v>
      </c>
      <c r="B11" s="34" t="s">
        <v>334</v>
      </c>
    </row>
    <row r="12" spans="1:3" ht="36" customHeight="1" x14ac:dyDescent="0.15">
      <c r="A12" s="34" t="s">
        <v>167</v>
      </c>
      <c r="B12" s="34" t="s">
        <v>335</v>
      </c>
    </row>
    <row r="13" spans="1:3" ht="36" customHeight="1" x14ac:dyDescent="0.15">
      <c r="A13" s="34" t="s">
        <v>169</v>
      </c>
      <c r="B13" s="34" t="s">
        <v>336</v>
      </c>
    </row>
    <row r="14" spans="1:3" ht="36" customHeight="1" x14ac:dyDescent="0.15">
      <c r="A14" s="34" t="s">
        <v>90</v>
      </c>
      <c r="B14" s="34" t="s">
        <v>337</v>
      </c>
    </row>
    <row r="15" spans="1:3" ht="36" customHeight="1" x14ac:dyDescent="0.15">
      <c r="A15" s="34" t="s">
        <v>91</v>
      </c>
      <c r="B15" s="34" t="s">
        <v>338</v>
      </c>
    </row>
    <row r="16" spans="1:3" ht="36" customHeight="1" x14ac:dyDescent="0.15">
      <c r="A16" s="34" t="s">
        <v>171</v>
      </c>
      <c r="B16" s="34" t="s">
        <v>339</v>
      </c>
    </row>
    <row r="17" spans="1:2" ht="36" customHeight="1" x14ac:dyDescent="0.15">
      <c r="A17" s="34" t="s">
        <v>340</v>
      </c>
      <c r="B17" s="34" t="s">
        <v>100</v>
      </c>
    </row>
    <row r="18" spans="1:2" ht="20.100000000000001" customHeight="1" x14ac:dyDescent="0.15">
      <c r="A18" s="34" t="s">
        <v>92</v>
      </c>
      <c r="B18" s="34" t="s">
        <v>341</v>
      </c>
    </row>
    <row r="19" spans="1:2" ht="20.100000000000001" customHeight="1" x14ac:dyDescent="0.15">
      <c r="A19" s="34" t="s">
        <v>93</v>
      </c>
      <c r="B19" s="34" t="s">
        <v>101</v>
      </c>
    </row>
    <row r="20" spans="1:2" x14ac:dyDescent="0.15">
      <c r="A20" s="5"/>
      <c r="B20" s="5"/>
    </row>
    <row r="21" spans="1:2" x14ac:dyDescent="0.15">
      <c r="A21" s="5"/>
      <c r="B21" s="5"/>
    </row>
    <row r="22" spans="1:2" x14ac:dyDescent="0.15">
      <c r="A22" s="5"/>
      <c r="B22" s="5"/>
    </row>
    <row r="23" spans="1:2" x14ac:dyDescent="0.15">
      <c r="A23" s="5"/>
      <c r="B23" s="5"/>
    </row>
    <row r="24" spans="1:2" x14ac:dyDescent="0.15">
      <c r="A24" s="5"/>
      <c r="B24" s="5"/>
    </row>
    <row r="25" spans="1:2" x14ac:dyDescent="0.15">
      <c r="A25" s="5"/>
      <c r="B25" s="5"/>
    </row>
    <row r="26" spans="1:2" x14ac:dyDescent="0.15">
      <c r="A26" s="5"/>
      <c r="B26" s="5"/>
    </row>
    <row r="27" spans="1:2" x14ac:dyDescent="0.15">
      <c r="A27" s="5"/>
      <c r="B27" s="5"/>
    </row>
    <row r="28" spans="1:2" x14ac:dyDescent="0.15">
      <c r="A28" s="5"/>
      <c r="B28" s="5"/>
    </row>
    <row r="29" spans="1:2" x14ac:dyDescent="0.15">
      <c r="A29" s="5"/>
      <c r="B29" s="5"/>
    </row>
    <row r="30" spans="1:2" x14ac:dyDescent="0.15">
      <c r="A30" s="5"/>
      <c r="B30" s="5"/>
    </row>
    <row r="31" spans="1:2" x14ac:dyDescent="0.15">
      <c r="A31" s="5"/>
      <c r="B31" s="5"/>
    </row>
    <row r="32" spans="1:2" x14ac:dyDescent="0.15">
      <c r="A32" s="5"/>
      <c r="B32" s="5"/>
    </row>
    <row r="33" spans="1:2" x14ac:dyDescent="0.15">
      <c r="A33" s="5"/>
      <c r="B33" s="5"/>
    </row>
    <row r="34" spans="1:2" x14ac:dyDescent="0.15">
      <c r="A34" s="5"/>
      <c r="B34" s="5"/>
    </row>
    <row r="35" spans="1:2" x14ac:dyDescent="0.15">
      <c r="A35" s="5"/>
      <c r="B35" s="5"/>
    </row>
  </sheetData>
  <mergeCells count="3">
    <mergeCell ref="A1:B1"/>
    <mergeCell ref="A3:B3"/>
    <mergeCell ref="A4:B4"/>
  </mergeCells>
  <phoneticPr fontId="1"/>
  <pageMargins left="0.82677165354330717" right="0.62992125984251968" top="0.74803149606299213" bottom="0.74803149606299213" header="0.31496062992125984" footer="0.31496062992125984"/>
  <pageSetup paperSize="9" orientation="portrait" r:id="rId1"/>
  <headerFooter>
    <oddHeader>&amp;C(2)　顆粒・粉末（濃縮エキス末）剤編
　② 製品説明書&amp;RP. &amp;P／&amp;N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57"/>
  <sheetViews>
    <sheetView showGridLines="0" zoomScaleNormal="100" workbookViewId="0">
      <selection activeCell="A2" sqref="A2"/>
    </sheetView>
  </sheetViews>
  <sheetFormatPr defaultRowHeight="13.5" x14ac:dyDescent="0.15"/>
  <cols>
    <col min="1" max="1" width="3.625" style="2" customWidth="1"/>
    <col min="2" max="2" width="3.125" style="33" customWidth="1"/>
    <col min="3" max="3" width="15.75" customWidth="1"/>
    <col min="4" max="4" width="2.125" customWidth="1"/>
    <col min="5" max="5" width="9.25" customWidth="1"/>
    <col min="6" max="6" width="2.125" customWidth="1"/>
    <col min="7" max="7" width="9.5" customWidth="1"/>
    <col min="8" max="8" width="2.5" customWidth="1"/>
    <col min="9" max="9" width="9.875" customWidth="1"/>
    <col min="10" max="10" width="2.125" customWidth="1"/>
    <col min="11" max="11" width="9.375" customWidth="1"/>
    <col min="12" max="12" width="2.125" customWidth="1"/>
    <col min="13" max="13" width="8.75" customWidth="1"/>
    <col min="14" max="14" width="2.125" customWidth="1"/>
    <col min="15" max="15" width="8.75" customWidth="1"/>
    <col min="16" max="16" width="1.375" customWidth="1"/>
  </cols>
  <sheetData>
    <row r="1" spans="1:29" s="191" customFormat="1" ht="24" customHeight="1" x14ac:dyDescent="0.15">
      <c r="A1" s="482" t="s">
        <v>342</v>
      </c>
      <c r="B1" s="482"/>
      <c r="C1" s="482"/>
      <c r="D1" s="482"/>
      <c r="E1" s="482"/>
      <c r="F1" s="482"/>
      <c r="G1" s="482"/>
      <c r="H1" s="482"/>
      <c r="I1" s="482"/>
      <c r="J1" s="482"/>
      <c r="K1" s="482"/>
      <c r="L1" s="482"/>
      <c r="M1" s="482"/>
      <c r="N1" s="482"/>
      <c r="O1" s="482"/>
    </row>
    <row r="2" spans="1:29" ht="13.5" customHeight="1" x14ac:dyDescent="0.15">
      <c r="A2" s="38"/>
      <c r="B2" s="8"/>
      <c r="C2" s="8"/>
      <c r="D2" s="8"/>
      <c r="E2" s="107"/>
      <c r="F2" s="8"/>
      <c r="G2" s="8"/>
      <c r="H2" s="192"/>
      <c r="I2" s="192"/>
      <c r="J2" s="193"/>
      <c r="K2" s="193"/>
      <c r="L2" s="192"/>
      <c r="M2" s="192"/>
      <c r="N2" s="193"/>
      <c r="O2" s="193"/>
    </row>
    <row r="3" spans="1:29" ht="13.5" customHeight="1" x14ac:dyDescent="0.15">
      <c r="A3" s="38"/>
      <c r="B3" s="8"/>
      <c r="C3" s="8"/>
      <c r="D3" s="8"/>
      <c r="E3" s="107"/>
      <c r="F3" s="8"/>
      <c r="G3" s="8"/>
      <c r="H3" s="192"/>
      <c r="I3" s="192"/>
      <c r="J3" s="193"/>
      <c r="K3" s="193"/>
      <c r="L3" s="192"/>
      <c r="M3" s="192"/>
      <c r="N3" s="193"/>
      <c r="O3" s="193"/>
    </row>
    <row r="4" spans="1:29" ht="13.5" customHeight="1" x14ac:dyDescent="0.15">
      <c r="A4" s="38"/>
      <c r="B4" s="8"/>
      <c r="C4" s="8"/>
      <c r="D4" s="8"/>
      <c r="E4" s="107"/>
      <c r="F4" s="8"/>
      <c r="G4" s="8"/>
      <c r="H4" s="192"/>
      <c r="I4" s="192"/>
      <c r="J4" s="193"/>
      <c r="K4" s="193"/>
      <c r="L4" s="192"/>
      <c r="M4" s="192"/>
      <c r="N4" s="193"/>
      <c r="O4" s="193"/>
    </row>
    <row r="5" spans="1:29" ht="13.5" customHeight="1" x14ac:dyDescent="0.15">
      <c r="A5" s="38"/>
      <c r="B5" s="8"/>
      <c r="C5" s="8"/>
      <c r="D5" s="8"/>
      <c r="E5" s="107"/>
      <c r="F5" s="8"/>
      <c r="G5" s="8"/>
      <c r="H5" s="192"/>
      <c r="I5" s="192"/>
      <c r="J5" s="193"/>
      <c r="K5" s="193"/>
      <c r="L5" s="192"/>
      <c r="M5" s="192"/>
      <c r="N5" s="193"/>
      <c r="O5" s="193"/>
    </row>
    <row r="6" spans="1:29" ht="19.899999999999999" customHeight="1" x14ac:dyDescent="0.15">
      <c r="B6" s="414" t="s">
        <v>283</v>
      </c>
      <c r="C6" s="414"/>
      <c r="D6" s="170"/>
      <c r="E6" s="414"/>
      <c r="F6" s="414"/>
      <c r="G6" s="414"/>
      <c r="H6" s="414"/>
      <c r="I6" s="414"/>
      <c r="J6" s="414"/>
      <c r="K6" s="414"/>
      <c r="L6" s="414"/>
      <c r="M6" s="414"/>
      <c r="N6" s="414"/>
      <c r="O6" s="170"/>
      <c r="P6" s="139"/>
      <c r="Q6" s="33"/>
      <c r="R6" s="33"/>
      <c r="S6" s="33"/>
      <c r="T6" s="33"/>
      <c r="U6" s="33"/>
      <c r="V6" s="33"/>
      <c r="W6" s="33"/>
      <c r="X6" s="33"/>
      <c r="Y6" s="33"/>
      <c r="Z6" s="33"/>
      <c r="AA6" s="33"/>
      <c r="AB6" s="33"/>
      <c r="AC6" s="33"/>
    </row>
    <row r="7" spans="1:29" ht="6" customHeight="1" x14ac:dyDescent="0.15">
      <c r="A7" s="38"/>
      <c r="B7" s="8"/>
      <c r="C7" s="8"/>
      <c r="D7" s="8"/>
      <c r="E7" s="107"/>
      <c r="F7" s="8"/>
      <c r="G7" s="8"/>
      <c r="H7" s="192"/>
      <c r="I7" s="192"/>
      <c r="J7" s="193"/>
      <c r="K7" s="193"/>
      <c r="L7" s="192"/>
      <c r="M7" s="192"/>
      <c r="N7" s="193"/>
      <c r="O7" s="193"/>
    </row>
    <row r="8" spans="1:29" ht="30" customHeight="1" x14ac:dyDescent="0.15">
      <c r="A8" s="38"/>
      <c r="B8" s="8"/>
      <c r="C8" s="194" t="s">
        <v>343</v>
      </c>
      <c r="D8" s="195"/>
      <c r="E8" s="196" t="s">
        <v>166</v>
      </c>
      <c r="F8" s="195"/>
      <c r="G8" s="196" t="s">
        <v>19</v>
      </c>
      <c r="H8" s="195"/>
      <c r="I8" s="196" t="s">
        <v>326</v>
      </c>
      <c r="J8" s="195"/>
      <c r="K8" s="196" t="s">
        <v>344</v>
      </c>
      <c r="L8" s="195"/>
      <c r="M8" s="196" t="s">
        <v>34</v>
      </c>
      <c r="N8" s="195"/>
      <c r="O8" s="196" t="s">
        <v>345</v>
      </c>
      <c r="P8" s="8"/>
    </row>
    <row r="9" spans="1:29" ht="6" customHeight="1" thickBot="1" x14ac:dyDescent="0.2">
      <c r="A9" s="38"/>
      <c r="B9" s="8"/>
      <c r="C9" s="7"/>
      <c r="D9" s="7"/>
      <c r="E9" s="7"/>
      <c r="F9" s="7"/>
      <c r="G9" s="7"/>
      <c r="H9" s="7"/>
      <c r="I9" s="7"/>
      <c r="J9" s="7"/>
      <c r="K9" s="7"/>
      <c r="L9" s="7"/>
      <c r="M9" s="7"/>
      <c r="N9" s="7"/>
      <c r="O9" s="7"/>
      <c r="P9" s="8"/>
    </row>
    <row r="10" spans="1:29" x14ac:dyDescent="0.15">
      <c r="A10" s="483" t="s">
        <v>293</v>
      </c>
      <c r="B10" s="8">
        <v>1</v>
      </c>
      <c r="C10" s="172" t="s">
        <v>33</v>
      </c>
      <c r="D10" s="7">
        <v>2</v>
      </c>
      <c r="E10" s="172" t="s">
        <v>102</v>
      </c>
      <c r="F10" s="7">
        <v>3</v>
      </c>
      <c r="G10" s="403" t="s">
        <v>33</v>
      </c>
      <c r="H10" s="404"/>
      <c r="I10" s="405"/>
      <c r="J10" s="7">
        <v>4</v>
      </c>
      <c r="K10" s="172" t="s">
        <v>33</v>
      </c>
      <c r="L10" s="58">
        <v>5</v>
      </c>
      <c r="M10" s="417" t="s">
        <v>102</v>
      </c>
      <c r="N10" s="417"/>
      <c r="O10" s="417"/>
      <c r="P10" s="8"/>
    </row>
    <row r="11" spans="1:29" x14ac:dyDescent="0.15">
      <c r="A11" s="484"/>
      <c r="B11" s="8"/>
      <c r="C11" s="197" t="s">
        <v>346</v>
      </c>
      <c r="D11" s="7"/>
      <c r="E11" s="11"/>
      <c r="F11" s="7"/>
      <c r="G11" s="11"/>
      <c r="H11" s="7"/>
      <c r="I11" s="11"/>
      <c r="J11" s="7"/>
      <c r="K11" s="11"/>
      <c r="L11" s="7"/>
      <c r="M11" s="11"/>
      <c r="N11" s="7"/>
      <c r="O11" s="11"/>
      <c r="P11" s="8"/>
    </row>
    <row r="12" spans="1:29" ht="14.25" thickBot="1" x14ac:dyDescent="0.2">
      <c r="A12" s="485"/>
      <c r="B12" s="8">
        <v>6</v>
      </c>
      <c r="C12" s="172" t="s">
        <v>36</v>
      </c>
      <c r="D12" s="7"/>
      <c r="E12" s="11"/>
      <c r="F12" s="7">
        <v>7</v>
      </c>
      <c r="G12" s="403" t="s">
        <v>36</v>
      </c>
      <c r="H12" s="404"/>
      <c r="I12" s="405"/>
      <c r="J12" s="7">
        <v>8</v>
      </c>
      <c r="K12" s="172" t="s">
        <v>36</v>
      </c>
      <c r="L12" s="58">
        <v>9</v>
      </c>
      <c r="M12" s="403" t="s">
        <v>36</v>
      </c>
      <c r="N12" s="404"/>
      <c r="O12" s="405"/>
      <c r="P12" s="8"/>
    </row>
    <row r="13" spans="1:29" x14ac:dyDescent="0.15">
      <c r="A13" s="411" t="s">
        <v>295</v>
      </c>
      <c r="B13" s="8"/>
      <c r="C13" s="7"/>
      <c r="D13" s="198"/>
      <c r="E13" s="199"/>
      <c r="F13" s="7"/>
      <c r="G13" s="7"/>
      <c r="H13" s="7"/>
      <c r="I13" s="7"/>
      <c r="J13" s="7"/>
      <c r="K13" s="7"/>
      <c r="L13" s="7"/>
      <c r="M13" s="7"/>
      <c r="N13" s="7"/>
      <c r="O13" s="7"/>
      <c r="P13" s="8"/>
    </row>
    <row r="14" spans="1:29" x14ac:dyDescent="0.15">
      <c r="A14" s="412"/>
      <c r="B14" s="7">
        <v>10</v>
      </c>
      <c r="C14" s="172" t="s">
        <v>347</v>
      </c>
      <c r="D14" s="7"/>
      <c r="E14" s="11"/>
      <c r="F14" s="7"/>
      <c r="G14" s="7"/>
      <c r="H14" s="7"/>
      <c r="I14" s="7"/>
      <c r="J14" s="7"/>
      <c r="K14" s="7"/>
      <c r="L14" s="7"/>
      <c r="M14" s="7"/>
      <c r="N14" s="7"/>
      <c r="O14" s="7"/>
      <c r="P14" s="8"/>
    </row>
    <row r="15" spans="1:29" x14ac:dyDescent="0.15">
      <c r="A15" s="412"/>
      <c r="B15" s="8"/>
      <c r="C15" s="7"/>
      <c r="D15" s="7"/>
      <c r="E15" s="7"/>
      <c r="F15" s="7" t="s">
        <v>348</v>
      </c>
      <c r="G15" s="7"/>
      <c r="H15" s="7"/>
      <c r="I15" s="7"/>
      <c r="J15" s="7"/>
      <c r="K15" s="7"/>
      <c r="L15" s="7"/>
      <c r="M15" s="7"/>
      <c r="N15" s="7"/>
      <c r="O15" s="7"/>
      <c r="P15" s="8"/>
    </row>
    <row r="16" spans="1:29" x14ac:dyDescent="0.15">
      <c r="A16" s="412"/>
      <c r="B16" s="7">
        <v>11</v>
      </c>
      <c r="C16" s="172" t="s">
        <v>36</v>
      </c>
      <c r="D16" s="7"/>
      <c r="E16" s="11"/>
      <c r="F16" s="7"/>
      <c r="G16" s="11"/>
      <c r="H16" s="88"/>
      <c r="I16" s="11"/>
      <c r="J16" s="88"/>
      <c r="K16" s="11"/>
      <c r="L16" s="88"/>
      <c r="M16" s="11"/>
      <c r="N16" s="88"/>
      <c r="O16" s="11"/>
      <c r="P16" s="8"/>
    </row>
    <row r="17" spans="1:16" ht="14.25" thickBot="1" x14ac:dyDescent="0.2">
      <c r="A17" s="413"/>
      <c r="B17" s="8"/>
      <c r="C17" s="7"/>
      <c r="D17" s="7"/>
      <c r="E17" s="7"/>
      <c r="F17" s="7"/>
      <c r="G17" s="7"/>
      <c r="H17" s="7"/>
      <c r="I17" s="7"/>
      <c r="J17" s="7"/>
      <c r="K17" s="7"/>
      <c r="L17" s="7"/>
      <c r="M17" s="7"/>
      <c r="N17" s="7"/>
      <c r="O17" s="7"/>
      <c r="P17" s="8"/>
    </row>
    <row r="18" spans="1:16" x14ac:dyDescent="0.15">
      <c r="A18" s="411" t="s">
        <v>294</v>
      </c>
      <c r="B18" s="7">
        <v>12</v>
      </c>
      <c r="C18" s="403" t="s">
        <v>37</v>
      </c>
      <c r="D18" s="404"/>
      <c r="E18" s="405"/>
      <c r="F18" s="7"/>
      <c r="G18" s="11"/>
      <c r="H18" s="7"/>
      <c r="I18" s="11"/>
      <c r="J18" s="7"/>
      <c r="K18" s="7"/>
      <c r="L18" s="7"/>
      <c r="M18" s="7"/>
      <c r="N18" s="7"/>
      <c r="O18" s="7"/>
      <c r="P18" s="8"/>
    </row>
    <row r="19" spans="1:16" x14ac:dyDescent="0.15">
      <c r="A19" s="412"/>
      <c r="B19" s="8"/>
      <c r="C19" s="108" t="s">
        <v>349</v>
      </c>
      <c r="D19" s="7"/>
      <c r="E19" s="7"/>
      <c r="F19" s="7"/>
      <c r="G19" s="7"/>
      <c r="H19" s="7"/>
      <c r="I19" s="7"/>
      <c r="J19" s="7"/>
      <c r="K19" s="8"/>
      <c r="L19" s="7"/>
      <c r="M19" s="7"/>
      <c r="N19" s="7"/>
      <c r="O19" s="7"/>
      <c r="P19" s="8"/>
    </row>
    <row r="20" spans="1:16" x14ac:dyDescent="0.15">
      <c r="A20" s="412"/>
      <c r="B20" s="7">
        <v>13</v>
      </c>
      <c r="C20" s="172" t="s">
        <v>350</v>
      </c>
      <c r="D20" s="7"/>
      <c r="E20" s="7"/>
      <c r="F20" s="7"/>
      <c r="G20" s="7"/>
      <c r="H20" s="7"/>
      <c r="I20" s="7"/>
      <c r="J20" s="7"/>
      <c r="K20" s="8"/>
      <c r="L20" s="7"/>
      <c r="M20" s="7"/>
      <c r="N20" s="7"/>
      <c r="O20" s="7"/>
      <c r="P20" s="8"/>
    </row>
    <row r="21" spans="1:16" x14ac:dyDescent="0.15">
      <c r="A21" s="412"/>
      <c r="B21" s="8"/>
      <c r="C21" s="7"/>
      <c r="D21" s="7"/>
      <c r="E21" s="12"/>
      <c r="F21" s="7"/>
      <c r="G21" s="7"/>
      <c r="H21" s="7"/>
      <c r="I21" s="7"/>
      <c r="J21" s="7"/>
      <c r="K21" s="7"/>
      <c r="L21" s="7"/>
      <c r="M21" s="7"/>
      <c r="N21" s="7"/>
      <c r="O21" s="7"/>
      <c r="P21" s="8"/>
    </row>
    <row r="22" spans="1:16" x14ac:dyDescent="0.15">
      <c r="A22" s="412"/>
      <c r="B22" s="7">
        <v>14</v>
      </c>
      <c r="C22" s="172" t="s">
        <v>351</v>
      </c>
      <c r="D22" s="7"/>
      <c r="E22" s="7"/>
      <c r="F22" s="7"/>
      <c r="G22" s="7"/>
      <c r="H22" s="7"/>
      <c r="I22" s="7"/>
      <c r="J22" s="7"/>
      <c r="K22" s="7"/>
      <c r="L22" s="7"/>
      <c r="M22" s="7"/>
      <c r="N22" s="7"/>
      <c r="O22" s="7"/>
      <c r="P22" s="8"/>
    </row>
    <row r="23" spans="1:16" x14ac:dyDescent="0.15">
      <c r="A23" s="412"/>
      <c r="B23" s="7"/>
      <c r="C23" s="7"/>
      <c r="D23" s="7"/>
      <c r="E23" s="12"/>
      <c r="F23" s="7"/>
      <c r="G23" s="7"/>
      <c r="H23" s="7"/>
      <c r="I23" s="7"/>
      <c r="J23" s="7"/>
      <c r="K23" s="7"/>
      <c r="L23" s="7"/>
      <c r="M23" s="7"/>
      <c r="N23" s="7"/>
      <c r="O23" s="7"/>
      <c r="P23" s="8"/>
    </row>
    <row r="24" spans="1:16" x14ac:dyDescent="0.15">
      <c r="A24" s="412"/>
      <c r="B24" s="7">
        <v>15</v>
      </c>
      <c r="C24" s="172" t="s">
        <v>352</v>
      </c>
      <c r="D24" s="7"/>
      <c r="E24" s="12"/>
      <c r="F24" s="7"/>
      <c r="G24" s="7"/>
      <c r="H24" s="7"/>
      <c r="I24" s="7"/>
      <c r="J24" s="7"/>
      <c r="K24" s="7"/>
      <c r="L24" s="7"/>
      <c r="M24" s="7"/>
      <c r="N24" s="7"/>
      <c r="O24" s="7"/>
      <c r="P24" s="8"/>
    </row>
    <row r="25" spans="1:16" x14ac:dyDescent="0.15">
      <c r="A25" s="412"/>
      <c r="B25" s="7"/>
      <c r="C25" s="7"/>
      <c r="D25" s="7"/>
      <c r="E25" s="7"/>
      <c r="F25" s="7"/>
      <c r="G25" s="7"/>
      <c r="H25" s="7"/>
      <c r="I25" s="7"/>
      <c r="J25" s="7"/>
      <c r="K25" s="7"/>
      <c r="L25" s="7"/>
      <c r="M25" s="7"/>
      <c r="N25" s="7"/>
      <c r="O25" s="7"/>
      <c r="P25" s="8"/>
    </row>
    <row r="26" spans="1:16" x14ac:dyDescent="0.15">
      <c r="A26" s="412"/>
      <c r="B26" s="7">
        <v>16</v>
      </c>
      <c r="C26" s="172" t="s">
        <v>353</v>
      </c>
      <c r="D26" s="7"/>
      <c r="E26" s="7"/>
      <c r="F26" s="7"/>
      <c r="G26" s="7"/>
      <c r="H26" s="7"/>
      <c r="I26" s="7"/>
      <c r="J26" s="7"/>
      <c r="K26" s="7"/>
      <c r="L26" s="7"/>
      <c r="M26" s="7"/>
      <c r="N26" s="7"/>
      <c r="O26" s="7"/>
      <c r="P26" s="8"/>
    </row>
    <row r="27" spans="1:16" x14ac:dyDescent="0.15">
      <c r="A27" s="412"/>
      <c r="B27" s="7"/>
      <c r="C27" s="7"/>
      <c r="D27" s="7"/>
      <c r="E27" s="7"/>
      <c r="F27" s="7"/>
      <c r="G27" s="7"/>
      <c r="H27" s="7"/>
      <c r="I27" s="7"/>
      <c r="J27" s="7"/>
      <c r="K27" s="7"/>
      <c r="L27" s="7"/>
      <c r="M27" s="7"/>
      <c r="N27" s="7"/>
      <c r="O27" s="7"/>
      <c r="P27" s="8"/>
    </row>
    <row r="28" spans="1:16" x14ac:dyDescent="0.15">
      <c r="A28" s="412"/>
      <c r="B28" s="7">
        <v>17</v>
      </c>
      <c r="C28" s="172" t="s">
        <v>354</v>
      </c>
      <c r="D28" s="7"/>
      <c r="E28" s="7"/>
      <c r="F28" s="7"/>
      <c r="G28" s="7"/>
      <c r="H28" s="7"/>
      <c r="I28" s="7"/>
      <c r="J28" s="7"/>
      <c r="K28" s="7"/>
      <c r="L28" s="7"/>
      <c r="M28" s="7"/>
      <c r="N28" s="7"/>
      <c r="O28" s="7"/>
      <c r="P28" s="8"/>
    </row>
    <row r="29" spans="1:16" x14ac:dyDescent="0.15">
      <c r="A29" s="412"/>
      <c r="B29" s="7"/>
      <c r="C29" s="7"/>
      <c r="D29" s="7"/>
      <c r="E29" s="7"/>
      <c r="F29" s="7"/>
      <c r="G29" s="7"/>
      <c r="H29" s="7"/>
      <c r="I29" s="7"/>
      <c r="J29" s="7"/>
      <c r="K29" s="7"/>
      <c r="L29" s="7"/>
      <c r="M29" s="7"/>
      <c r="N29" s="7"/>
      <c r="O29" s="7"/>
      <c r="P29" s="8"/>
    </row>
    <row r="30" spans="1:16" x14ac:dyDescent="0.15">
      <c r="A30" s="412"/>
      <c r="B30" s="7">
        <v>18</v>
      </c>
      <c r="C30" s="172" t="s">
        <v>355</v>
      </c>
      <c r="D30" s="108" t="s">
        <v>356</v>
      </c>
      <c r="E30" s="7"/>
      <c r="F30" s="7"/>
      <c r="G30" s="7"/>
      <c r="H30" s="7"/>
      <c r="I30" s="7"/>
      <c r="J30" s="7"/>
      <c r="K30" s="7"/>
      <c r="L30" s="7"/>
      <c r="M30" s="7"/>
      <c r="N30" s="7"/>
      <c r="O30" s="7"/>
      <c r="P30" s="8"/>
    </row>
    <row r="31" spans="1:16" x14ac:dyDescent="0.15">
      <c r="A31" s="412"/>
      <c r="B31" s="8"/>
      <c r="C31" s="7"/>
      <c r="D31" s="7"/>
      <c r="E31" s="200"/>
      <c r="F31" s="7"/>
      <c r="G31" s="7"/>
      <c r="H31" s="7"/>
      <c r="I31" s="7"/>
      <c r="J31" s="7"/>
      <c r="K31" s="7"/>
      <c r="L31" s="7"/>
      <c r="M31" s="7"/>
      <c r="N31" s="7"/>
      <c r="O31" s="7"/>
      <c r="P31" s="8"/>
    </row>
    <row r="32" spans="1:16" x14ac:dyDescent="0.15">
      <c r="A32" s="412"/>
      <c r="B32" s="7">
        <v>19</v>
      </c>
      <c r="C32" s="172" t="s">
        <v>39</v>
      </c>
      <c r="D32" s="8"/>
      <c r="E32" s="8"/>
      <c r="F32" s="8"/>
      <c r="G32" s="8"/>
      <c r="H32" s="8"/>
      <c r="I32" s="8"/>
      <c r="J32" s="8"/>
      <c r="K32" s="8"/>
      <c r="L32" s="8"/>
      <c r="M32" s="8"/>
      <c r="N32" s="8"/>
      <c r="O32" s="8"/>
      <c r="P32" s="8"/>
    </row>
    <row r="33" spans="1:16" x14ac:dyDescent="0.15">
      <c r="A33" s="412"/>
      <c r="B33" s="7"/>
      <c r="C33" s="15"/>
      <c r="D33" s="8"/>
      <c r="E33" s="8"/>
      <c r="F33" s="8"/>
      <c r="G33" s="8"/>
      <c r="H33" s="8"/>
      <c r="I33" s="8"/>
      <c r="J33" s="8"/>
      <c r="K33" s="8"/>
      <c r="L33" s="8"/>
      <c r="M33" s="8"/>
      <c r="N33" s="8"/>
      <c r="O33" s="8"/>
      <c r="P33" s="8"/>
    </row>
    <row r="34" spans="1:16" x14ac:dyDescent="0.15">
      <c r="A34" s="412"/>
      <c r="B34" s="7">
        <v>20</v>
      </c>
      <c r="C34" s="172" t="s">
        <v>353</v>
      </c>
      <c r="D34" s="8"/>
      <c r="E34" s="12"/>
      <c r="F34" s="12"/>
      <c r="G34" s="12"/>
      <c r="H34" s="12"/>
      <c r="I34" s="12"/>
      <c r="J34" s="8"/>
      <c r="K34" s="8"/>
      <c r="L34" s="8"/>
      <c r="M34" s="8"/>
      <c r="N34" s="8"/>
      <c r="O34" s="8"/>
      <c r="P34" s="8"/>
    </row>
    <row r="35" spans="1:16" x14ac:dyDescent="0.15">
      <c r="A35" s="412"/>
      <c r="B35" s="7"/>
      <c r="C35" s="16"/>
      <c r="D35" s="8"/>
      <c r="E35" s="7" t="s">
        <v>357</v>
      </c>
      <c r="F35" s="8"/>
      <c r="G35" s="8"/>
      <c r="H35" s="8"/>
      <c r="I35" s="8"/>
      <c r="J35" s="8"/>
      <c r="K35" s="8"/>
      <c r="L35" s="8"/>
      <c r="M35" s="8"/>
      <c r="N35" s="8"/>
      <c r="O35" s="8"/>
      <c r="P35" s="8"/>
    </row>
    <row r="36" spans="1:16" x14ac:dyDescent="0.15">
      <c r="A36" s="412"/>
      <c r="B36" s="7"/>
      <c r="C36" s="16"/>
      <c r="D36" s="7"/>
      <c r="E36" s="8"/>
      <c r="F36" s="8"/>
      <c r="G36" s="8"/>
      <c r="H36" s="8"/>
      <c r="I36" s="8"/>
      <c r="J36" s="8"/>
      <c r="K36" s="8"/>
      <c r="L36" s="8"/>
      <c r="M36" s="8"/>
      <c r="N36" s="8"/>
      <c r="O36" s="8"/>
      <c r="P36" s="8"/>
    </row>
    <row r="37" spans="1:16" x14ac:dyDescent="0.15">
      <c r="A37" s="412"/>
      <c r="B37" s="7">
        <v>21</v>
      </c>
      <c r="C37" s="172" t="s">
        <v>358</v>
      </c>
      <c r="D37" s="7"/>
      <c r="E37" s="7" t="s">
        <v>359</v>
      </c>
      <c r="F37" s="8"/>
      <c r="G37" s="8"/>
      <c r="H37" s="8"/>
      <c r="I37" s="8"/>
      <c r="J37" s="8"/>
      <c r="K37" s="8"/>
      <c r="L37" s="8"/>
      <c r="M37" s="8"/>
      <c r="N37" s="8"/>
      <c r="O37" s="8"/>
      <c r="P37" s="8"/>
    </row>
    <row r="38" spans="1:16" x14ac:dyDescent="0.15">
      <c r="A38" s="412"/>
      <c r="B38" s="7"/>
      <c r="C38" s="8"/>
      <c r="D38" s="8"/>
      <c r="E38" s="8"/>
      <c r="F38" s="8"/>
      <c r="G38" s="8"/>
      <c r="H38" s="8"/>
      <c r="I38" s="8"/>
      <c r="J38" s="8"/>
      <c r="K38" s="8"/>
      <c r="L38" s="8"/>
      <c r="M38" s="8"/>
      <c r="N38" s="8"/>
      <c r="O38" s="8"/>
      <c r="P38" s="8"/>
    </row>
    <row r="39" spans="1:16" x14ac:dyDescent="0.15">
      <c r="A39" s="412"/>
      <c r="B39" s="7">
        <v>22</v>
      </c>
      <c r="C39" s="172" t="s">
        <v>37</v>
      </c>
      <c r="D39" s="8"/>
      <c r="E39" s="8"/>
      <c r="F39" s="8"/>
      <c r="G39" s="8"/>
      <c r="H39" s="8"/>
      <c r="I39" s="8"/>
      <c r="J39" s="8"/>
      <c r="K39" s="8"/>
      <c r="L39" s="8"/>
      <c r="M39" s="8"/>
      <c r="N39" s="8"/>
      <c r="O39" s="8"/>
      <c r="P39" s="8"/>
    </row>
    <row r="40" spans="1:16" x14ac:dyDescent="0.15">
      <c r="A40" s="412"/>
      <c r="B40" s="7"/>
      <c r="C40" s="108" t="s">
        <v>360</v>
      </c>
      <c r="D40" s="8"/>
      <c r="E40" s="8"/>
      <c r="F40" s="8"/>
      <c r="G40" s="8"/>
      <c r="H40" s="8"/>
      <c r="I40" s="8"/>
      <c r="J40" s="8"/>
      <c r="K40" s="8"/>
      <c r="L40" s="8"/>
      <c r="M40" s="8"/>
      <c r="N40" s="8"/>
      <c r="O40" s="8"/>
      <c r="P40" s="8"/>
    </row>
    <row r="41" spans="1:16" x14ac:dyDescent="0.15">
      <c r="A41" s="412"/>
      <c r="B41" s="7">
        <v>23</v>
      </c>
      <c r="C41" s="172" t="s">
        <v>38</v>
      </c>
      <c r="D41" s="8"/>
      <c r="E41" s="8"/>
      <c r="F41" s="8"/>
      <c r="G41" s="8"/>
      <c r="H41" s="8"/>
      <c r="I41" s="8"/>
      <c r="J41" s="8"/>
      <c r="K41" s="8"/>
      <c r="L41" s="8"/>
      <c r="M41" s="8"/>
      <c r="N41" s="8"/>
      <c r="O41" s="8"/>
      <c r="P41" s="8"/>
    </row>
    <row r="42" spans="1:16" x14ac:dyDescent="0.15">
      <c r="A42" s="412"/>
      <c r="B42" s="7"/>
      <c r="C42" s="11"/>
      <c r="D42" s="8"/>
      <c r="E42" s="8"/>
      <c r="F42" s="8"/>
      <c r="G42" s="8"/>
      <c r="H42" s="8"/>
      <c r="I42" s="8"/>
      <c r="J42" s="8"/>
      <c r="K42" s="8"/>
      <c r="L42" s="8"/>
      <c r="M42" s="8"/>
      <c r="N42" s="8"/>
      <c r="O42" s="8"/>
      <c r="P42" s="8"/>
    </row>
    <row r="43" spans="1:16" x14ac:dyDescent="0.15">
      <c r="A43" s="412"/>
      <c r="B43" s="7">
        <v>24</v>
      </c>
      <c r="C43" s="172" t="s">
        <v>361</v>
      </c>
      <c r="D43" s="8"/>
      <c r="E43" s="8"/>
      <c r="F43" s="8"/>
      <c r="G43" s="8"/>
      <c r="H43" s="8"/>
      <c r="I43" s="8"/>
      <c r="J43" s="8"/>
      <c r="K43" s="8"/>
      <c r="L43" s="8"/>
      <c r="M43" s="8"/>
      <c r="N43" s="8"/>
      <c r="O43" s="8"/>
      <c r="P43" s="8"/>
    </row>
    <row r="44" spans="1:16" x14ac:dyDescent="0.15">
      <c r="A44" s="412"/>
      <c r="B44" s="7"/>
      <c r="C44" s="17"/>
      <c r="D44" s="8"/>
      <c r="E44" s="8"/>
      <c r="F44" s="8"/>
      <c r="G44" s="8"/>
      <c r="H44" s="8"/>
      <c r="I44" s="8"/>
      <c r="J44" s="8"/>
      <c r="K44" s="8"/>
      <c r="L44" s="8"/>
      <c r="M44" s="8"/>
      <c r="N44" s="8"/>
      <c r="O44" s="8"/>
      <c r="P44" s="8"/>
    </row>
    <row r="45" spans="1:16" x14ac:dyDescent="0.15">
      <c r="A45" s="412"/>
      <c r="B45" s="7">
        <v>25</v>
      </c>
      <c r="C45" s="172" t="s">
        <v>362</v>
      </c>
      <c r="D45" s="8"/>
      <c r="E45" s="8"/>
      <c r="F45" s="8"/>
      <c r="G45" s="8"/>
      <c r="H45" s="8"/>
      <c r="I45" s="8"/>
      <c r="J45" s="8"/>
      <c r="K45" s="8"/>
      <c r="L45" s="8"/>
      <c r="M45" s="8"/>
      <c r="N45" s="8"/>
      <c r="O45" s="8"/>
      <c r="P45" s="8"/>
    </row>
    <row r="46" spans="1:16" x14ac:dyDescent="0.15">
      <c r="A46" s="412"/>
      <c r="B46" s="7"/>
      <c r="C46" s="17"/>
      <c r="D46" s="8"/>
      <c r="E46" s="8"/>
      <c r="F46" s="8"/>
      <c r="G46" s="8"/>
      <c r="H46" s="8"/>
      <c r="I46" s="8"/>
      <c r="J46" s="8"/>
      <c r="K46" s="8"/>
      <c r="L46" s="8"/>
      <c r="M46" s="8"/>
      <c r="N46" s="8"/>
      <c r="O46" s="8"/>
      <c r="P46" s="8"/>
    </row>
    <row r="47" spans="1:16" ht="14.25" thickBot="1" x14ac:dyDescent="0.2">
      <c r="A47" s="413"/>
      <c r="B47" s="7">
        <v>26</v>
      </c>
      <c r="C47" s="172" t="s">
        <v>363</v>
      </c>
      <c r="D47" s="8"/>
      <c r="E47" s="8" t="s">
        <v>364</v>
      </c>
      <c r="F47" s="8"/>
      <c r="G47" s="8"/>
      <c r="H47" s="8"/>
      <c r="I47" s="8"/>
      <c r="J47" s="8"/>
      <c r="K47" s="8"/>
      <c r="L47" s="8"/>
      <c r="M47" s="8"/>
      <c r="N47" s="8"/>
      <c r="O47" s="8"/>
      <c r="P47" s="8"/>
    </row>
    <row r="48" spans="1:16" x14ac:dyDescent="0.15">
      <c r="A48" s="411" t="s">
        <v>295</v>
      </c>
      <c r="B48" s="7"/>
      <c r="C48" s="201" t="s">
        <v>365</v>
      </c>
      <c r="D48" s="8"/>
      <c r="E48" s="8"/>
      <c r="F48" s="8"/>
      <c r="G48" s="8"/>
      <c r="H48" s="8"/>
      <c r="I48" s="8"/>
      <c r="J48" s="8"/>
      <c r="K48" s="8"/>
      <c r="L48" s="8"/>
      <c r="M48" s="8"/>
      <c r="N48" s="8"/>
      <c r="O48" s="8"/>
      <c r="P48" s="8"/>
    </row>
    <row r="49" spans="1:16" x14ac:dyDescent="0.15">
      <c r="A49" s="412"/>
      <c r="B49" s="7">
        <v>27</v>
      </c>
      <c r="C49" s="172" t="s">
        <v>366</v>
      </c>
      <c r="D49" s="109"/>
      <c r="E49" s="8"/>
      <c r="F49" s="8"/>
      <c r="G49" s="8"/>
      <c r="H49" s="8"/>
      <c r="I49" s="8"/>
      <c r="J49" s="8"/>
      <c r="K49" s="8"/>
      <c r="L49" s="8"/>
      <c r="M49" s="8"/>
      <c r="N49" s="8"/>
      <c r="O49" s="8"/>
      <c r="P49" s="8"/>
    </row>
    <row r="50" spans="1:16" x14ac:dyDescent="0.15">
      <c r="A50" s="412"/>
      <c r="B50" s="7"/>
      <c r="C50" s="11"/>
      <c r="D50" s="8"/>
      <c r="E50" s="8"/>
      <c r="F50" s="8"/>
      <c r="G50" s="8"/>
      <c r="H50" s="8"/>
      <c r="I50" s="8"/>
      <c r="J50" s="8"/>
      <c r="K50" s="8"/>
      <c r="L50" s="8"/>
      <c r="M50" s="8"/>
      <c r="N50" s="8"/>
      <c r="O50" s="8"/>
      <c r="P50" s="8"/>
    </row>
    <row r="51" spans="1:16" x14ac:dyDescent="0.15">
      <c r="A51" s="412"/>
      <c r="B51" s="7"/>
      <c r="C51" s="17"/>
      <c r="D51" s="8"/>
      <c r="E51" s="7"/>
      <c r="F51" s="8"/>
      <c r="G51" s="8"/>
      <c r="H51" s="8"/>
      <c r="I51" s="8"/>
      <c r="J51" s="8"/>
      <c r="K51" s="8"/>
      <c r="L51" s="8"/>
      <c r="M51" s="8"/>
      <c r="N51" s="8"/>
      <c r="O51" s="8"/>
      <c r="P51" s="8"/>
    </row>
    <row r="52" spans="1:16" x14ac:dyDescent="0.15">
      <c r="A52" s="412"/>
      <c r="B52" s="7">
        <v>28</v>
      </c>
      <c r="C52" s="10" t="s">
        <v>367</v>
      </c>
      <c r="D52" s="8"/>
      <c r="E52" s="8"/>
      <c r="F52" s="8"/>
      <c r="G52" s="8"/>
      <c r="H52" s="8"/>
      <c r="I52" s="8"/>
      <c r="J52" s="8"/>
      <c r="K52" s="8"/>
      <c r="L52" s="8"/>
      <c r="M52" s="8"/>
      <c r="N52" s="8"/>
      <c r="O52" s="8"/>
      <c r="P52" s="8"/>
    </row>
    <row r="53" spans="1:16" x14ac:dyDescent="0.15">
      <c r="A53" s="412"/>
      <c r="B53" s="8"/>
      <c r="C53" s="202"/>
      <c r="D53" s="8"/>
      <c r="E53" s="8"/>
      <c r="F53" s="8"/>
      <c r="G53" s="8"/>
      <c r="H53" s="8"/>
      <c r="I53" s="8"/>
      <c r="J53" s="8"/>
      <c r="K53" s="8"/>
      <c r="L53" s="8"/>
      <c r="M53" s="8"/>
      <c r="N53" s="8"/>
      <c r="O53" s="8"/>
      <c r="P53" s="8"/>
    </row>
    <row r="54" spans="1:16" x14ac:dyDescent="0.15">
      <c r="A54" s="412"/>
      <c r="B54" s="7">
        <v>29</v>
      </c>
      <c r="C54" s="10" t="s">
        <v>44</v>
      </c>
      <c r="D54" s="8"/>
      <c r="E54" s="8"/>
      <c r="F54" s="8"/>
      <c r="G54" s="8"/>
      <c r="H54" s="8"/>
      <c r="I54" s="8"/>
      <c r="J54" s="8"/>
      <c r="K54" s="8"/>
      <c r="L54" s="8"/>
      <c r="M54" s="8"/>
      <c r="N54" s="8"/>
      <c r="O54" s="8"/>
      <c r="P54" s="8"/>
    </row>
    <row r="55" spans="1:16" x14ac:dyDescent="0.15">
      <c r="A55" s="412"/>
      <c r="B55" s="8"/>
      <c r="C55" s="202"/>
      <c r="D55" s="8"/>
      <c r="E55" s="8"/>
      <c r="F55" s="8"/>
      <c r="G55" s="8"/>
      <c r="H55" s="8"/>
      <c r="I55" s="8"/>
      <c r="J55" s="8"/>
      <c r="K55" s="8"/>
      <c r="L55" s="8"/>
      <c r="M55" s="8"/>
      <c r="N55" s="8"/>
      <c r="O55" s="8"/>
      <c r="P55" s="8"/>
    </row>
    <row r="56" spans="1:16" ht="14.25" thickBot="1" x14ac:dyDescent="0.2">
      <c r="A56" s="413"/>
      <c r="B56" s="7">
        <v>30</v>
      </c>
      <c r="C56" s="10" t="s">
        <v>36</v>
      </c>
      <c r="D56" s="8"/>
      <c r="E56" s="8"/>
      <c r="F56" s="8"/>
      <c r="G56" s="8"/>
      <c r="H56" s="8"/>
      <c r="I56" s="8"/>
      <c r="J56" s="8"/>
      <c r="K56" s="8"/>
      <c r="L56" s="8"/>
      <c r="M56" s="8"/>
      <c r="N56" s="8"/>
      <c r="O56" s="8"/>
      <c r="P56" s="8"/>
    </row>
    <row r="57" spans="1:16" x14ac:dyDescent="0.15">
      <c r="C57" s="8"/>
      <c r="D57" s="8"/>
      <c r="E57" s="8"/>
      <c r="F57" s="8"/>
      <c r="G57" s="8"/>
      <c r="H57" s="8"/>
      <c r="I57" s="8"/>
      <c r="J57" s="8"/>
      <c r="K57" s="8"/>
      <c r="L57" s="8"/>
      <c r="M57" s="8"/>
      <c r="N57" s="8"/>
      <c r="O57" s="8"/>
    </row>
  </sheetData>
  <mergeCells count="12">
    <mergeCell ref="A13:A17"/>
    <mergeCell ref="A18:A47"/>
    <mergeCell ref="C18:E18"/>
    <mergeCell ref="A48:A56"/>
    <mergeCell ref="A1:O1"/>
    <mergeCell ref="B6:C6"/>
    <mergeCell ref="E6:N6"/>
    <mergeCell ref="A10:A12"/>
    <mergeCell ref="G10:I10"/>
    <mergeCell ref="M10:O10"/>
    <mergeCell ref="G12:I12"/>
    <mergeCell ref="M12:O12"/>
  </mergeCells>
  <phoneticPr fontId="1"/>
  <pageMargins left="0.82677165354330717" right="0.23622047244094491" top="0.74803149606299213" bottom="0.74803149606299213" header="0.31496062992125984" footer="0.31496062992125984"/>
  <pageSetup paperSize="9" orientation="portrait" cellComments="asDisplayed" r:id="rId1"/>
  <headerFooter>
    <oddHeader>&amp;C(2)　顆粒・粉末（濃縮エキス末）剤編 
③ 製造工程一覧図&amp;RP. &amp;P／&amp;N</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9"/>
  <sheetViews>
    <sheetView zoomScaleNormal="100" workbookViewId="0">
      <selection sqref="A1:H1"/>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s="103" customFormat="1" ht="39.75" customHeight="1" thickBot="1" x14ac:dyDescent="0.2">
      <c r="A1" s="474" t="s">
        <v>488</v>
      </c>
      <c r="B1" s="487"/>
      <c r="C1" s="487"/>
      <c r="D1" s="487"/>
      <c r="E1" s="487"/>
      <c r="F1" s="487"/>
      <c r="G1" s="487"/>
      <c r="H1" s="487"/>
    </row>
    <row r="2" spans="1:9" ht="209.25" customHeight="1" thickTop="1" thickBot="1" x14ac:dyDescent="0.2">
      <c r="A2" s="427" t="s">
        <v>368</v>
      </c>
      <c r="B2" s="428"/>
      <c r="C2" s="428"/>
      <c r="D2" s="428"/>
      <c r="E2" s="428"/>
      <c r="F2" s="428"/>
      <c r="G2" s="428"/>
      <c r="H2" s="429"/>
      <c r="I2" s="111"/>
    </row>
    <row r="3" spans="1:9" ht="9.9499999999999993" customHeight="1" thickTop="1" x14ac:dyDescent="0.15">
      <c r="A3" s="203"/>
      <c r="B3" s="203"/>
      <c r="C3" s="45"/>
      <c r="D3" s="45"/>
      <c r="E3" s="45"/>
      <c r="F3" s="203"/>
      <c r="G3" s="203"/>
      <c r="H3" s="203"/>
    </row>
    <row r="4" spans="1:9" ht="13.5" customHeight="1" x14ac:dyDescent="0.15">
      <c r="A4" s="45"/>
      <c r="B4" s="45"/>
      <c r="C4" s="45"/>
      <c r="D4" s="45"/>
      <c r="E4" s="45"/>
      <c r="F4" s="45"/>
      <c r="G4" s="45"/>
      <c r="H4" s="45"/>
    </row>
    <row r="5" spans="1:9" ht="13.5" customHeight="1" x14ac:dyDescent="0.15">
      <c r="A5" s="45"/>
      <c r="B5" s="45"/>
      <c r="C5" s="45"/>
      <c r="D5" s="45"/>
      <c r="E5" s="45"/>
      <c r="F5" s="45"/>
      <c r="G5" s="45"/>
      <c r="H5" s="45"/>
    </row>
    <row r="6" spans="1:9" ht="13.5" customHeight="1" x14ac:dyDescent="0.15">
      <c r="A6" s="45"/>
      <c r="B6" s="45"/>
      <c r="C6" s="45"/>
      <c r="D6" s="45"/>
      <c r="E6" s="45"/>
      <c r="F6" s="45"/>
      <c r="G6" s="45"/>
      <c r="H6" s="45"/>
    </row>
    <row r="7" spans="1:9" ht="13.5" customHeight="1" x14ac:dyDescent="0.15">
      <c r="A7" s="45"/>
      <c r="B7" s="45"/>
      <c r="C7" s="45"/>
      <c r="D7" s="45"/>
      <c r="E7" s="45"/>
      <c r="F7" s="45"/>
      <c r="G7" s="45"/>
      <c r="H7" s="45"/>
    </row>
    <row r="8" spans="1:9" ht="19.899999999999999" customHeight="1" x14ac:dyDescent="0.15">
      <c r="A8" s="66"/>
      <c r="B8" s="170" t="s">
        <v>0</v>
      </c>
      <c r="C8" s="434"/>
      <c r="D8" s="434"/>
      <c r="E8" s="434"/>
      <c r="F8" s="434"/>
      <c r="G8" s="434"/>
      <c r="H8" s="434"/>
    </row>
    <row r="9" spans="1:9" ht="10.15" customHeight="1" x14ac:dyDescent="0.15">
      <c r="A9" s="33"/>
      <c r="B9" s="33"/>
      <c r="C9" s="433"/>
      <c r="D9" s="433"/>
      <c r="E9" s="433"/>
      <c r="F9" s="433"/>
      <c r="G9" s="433"/>
      <c r="H9" s="433"/>
    </row>
    <row r="10" spans="1:9" s="3" customFormat="1" ht="18" customHeight="1" x14ac:dyDescent="0.15">
      <c r="A10" s="430" t="s">
        <v>369</v>
      </c>
      <c r="B10" s="430"/>
      <c r="C10" s="430" t="s">
        <v>370</v>
      </c>
      <c r="D10" s="430"/>
      <c r="E10" s="179" t="s">
        <v>371</v>
      </c>
      <c r="F10" s="179" t="s">
        <v>372</v>
      </c>
      <c r="G10" s="173" t="s">
        <v>373</v>
      </c>
      <c r="H10" s="173" t="s">
        <v>374</v>
      </c>
    </row>
    <row r="11" spans="1:9" s="4" customFormat="1" ht="90" customHeight="1" x14ac:dyDescent="0.15">
      <c r="A11" s="431" t="s">
        <v>7</v>
      </c>
      <c r="B11" s="431"/>
      <c r="C11" s="431" t="s">
        <v>12</v>
      </c>
      <c r="D11" s="431"/>
      <c r="E11" s="150" t="s">
        <v>13</v>
      </c>
      <c r="F11" s="151" t="s">
        <v>14</v>
      </c>
      <c r="G11" s="151" t="s">
        <v>15</v>
      </c>
      <c r="H11" s="151" t="s">
        <v>11</v>
      </c>
    </row>
    <row r="12" spans="1:9" s="4" customFormat="1" ht="24" customHeight="1" x14ac:dyDescent="0.15">
      <c r="A12" s="19"/>
      <c r="B12" s="458" t="s">
        <v>250</v>
      </c>
      <c r="C12" s="458"/>
      <c r="D12" s="458"/>
      <c r="E12" s="458"/>
      <c r="F12" s="458"/>
      <c r="G12" s="458"/>
      <c r="H12" s="458"/>
    </row>
    <row r="13" spans="1:9" s="4" customFormat="1" ht="115.15" customHeight="1" x14ac:dyDescent="0.15">
      <c r="A13" s="419" t="s">
        <v>375</v>
      </c>
      <c r="B13" s="420" t="s">
        <v>343</v>
      </c>
      <c r="C13" s="72" t="s">
        <v>3</v>
      </c>
      <c r="D13" s="70" t="s">
        <v>210</v>
      </c>
      <c r="E13" s="79" t="s">
        <v>192</v>
      </c>
      <c r="F13" s="70" t="s">
        <v>279</v>
      </c>
      <c r="G13" s="70"/>
      <c r="H13" s="72"/>
    </row>
    <row r="14" spans="1:9" s="4" customFormat="1" ht="45" customHeight="1" x14ac:dyDescent="0.15">
      <c r="A14" s="419"/>
      <c r="B14" s="421"/>
      <c r="C14" s="423" t="s">
        <v>259</v>
      </c>
      <c r="D14" s="424"/>
      <c r="E14" s="424"/>
      <c r="F14" s="424"/>
      <c r="G14" s="424"/>
      <c r="H14" s="425"/>
    </row>
    <row r="15" spans="1:9" s="4" customFormat="1" ht="126" customHeight="1" x14ac:dyDescent="0.15">
      <c r="A15" s="419"/>
      <c r="B15" s="421"/>
      <c r="C15" s="435" t="s">
        <v>296</v>
      </c>
      <c r="D15" s="124" t="s">
        <v>253</v>
      </c>
      <c r="E15" s="121" t="s">
        <v>376</v>
      </c>
      <c r="F15" s="122" t="s">
        <v>255</v>
      </c>
      <c r="G15" s="122" t="s">
        <v>258</v>
      </c>
      <c r="H15" s="121" t="s">
        <v>377</v>
      </c>
    </row>
    <row r="16" spans="1:9" s="4" customFormat="1" ht="120" customHeight="1" x14ac:dyDescent="0.15">
      <c r="A16" s="419"/>
      <c r="B16" s="421"/>
      <c r="C16" s="486"/>
      <c r="D16" s="124" t="s">
        <v>254</v>
      </c>
      <c r="E16" s="121" t="s">
        <v>376</v>
      </c>
      <c r="F16" s="122" t="s">
        <v>256</v>
      </c>
      <c r="G16" s="122" t="s">
        <v>257</v>
      </c>
      <c r="H16" s="121" t="s">
        <v>377</v>
      </c>
    </row>
    <row r="17" spans="1:8" s="4" customFormat="1" ht="96" customHeight="1" x14ac:dyDescent="0.15">
      <c r="A17" s="419"/>
      <c r="B17" s="422"/>
      <c r="C17" s="93" t="s">
        <v>5</v>
      </c>
      <c r="D17" s="71" t="s">
        <v>30</v>
      </c>
      <c r="E17" s="87" t="s">
        <v>378</v>
      </c>
      <c r="F17" s="85" t="s">
        <v>281</v>
      </c>
      <c r="G17" s="71"/>
      <c r="H17" s="77"/>
    </row>
    <row r="18" spans="1:8" ht="9.9499999999999993" customHeight="1" x14ac:dyDescent="0.15">
      <c r="A18" s="8"/>
      <c r="B18" s="8"/>
      <c r="C18" s="8"/>
      <c r="D18" s="8"/>
      <c r="E18" s="5"/>
      <c r="F18" s="5"/>
      <c r="G18" s="8"/>
      <c r="H18" s="8"/>
    </row>
    <row r="19" spans="1:8" ht="32.25" customHeight="1" x14ac:dyDescent="0.15">
      <c r="A19" s="110" t="s">
        <v>379</v>
      </c>
      <c r="B19" s="426" t="s">
        <v>380</v>
      </c>
      <c r="C19" s="426"/>
      <c r="D19" s="426"/>
      <c r="E19" s="426"/>
      <c r="F19" s="426"/>
      <c r="G19" s="426"/>
      <c r="H19" s="426"/>
    </row>
  </sheetData>
  <mergeCells count="14">
    <mergeCell ref="A1:H1"/>
    <mergeCell ref="A2:H2"/>
    <mergeCell ref="C8:H8"/>
    <mergeCell ref="C9:H9"/>
    <mergeCell ref="A10:B10"/>
    <mergeCell ref="C10:D10"/>
    <mergeCell ref="B19:H19"/>
    <mergeCell ref="A11:B11"/>
    <mergeCell ref="C11:D11"/>
    <mergeCell ref="B12:H12"/>
    <mergeCell ref="A13:A17"/>
    <mergeCell ref="B13:B17"/>
    <mergeCell ref="C14:H14"/>
    <mergeCell ref="C15:C16"/>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&amp;C（２）顆粒・粉末剤(濃縮エキス末）剤編　
④危害要因分析表（1）&amp;RP. &amp;P／&amp;N</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0"/>
  <sheetViews>
    <sheetView zoomScaleNormal="100" workbookViewId="0">
      <selection sqref="A1:H1"/>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ht="30" customHeight="1" thickBot="1" x14ac:dyDescent="0.2">
      <c r="A1" s="499" t="s">
        <v>381</v>
      </c>
      <c r="B1" s="499"/>
      <c r="C1" s="499"/>
      <c r="D1" s="499"/>
      <c r="E1" s="499"/>
      <c r="F1" s="499"/>
      <c r="G1" s="499"/>
      <c r="H1" s="499"/>
    </row>
    <row r="2" spans="1:9" ht="53.25" customHeight="1" thickTop="1" thickBot="1" x14ac:dyDescent="0.2">
      <c r="A2" s="427" t="s">
        <v>382</v>
      </c>
      <c r="B2" s="428"/>
      <c r="C2" s="428"/>
      <c r="D2" s="428"/>
      <c r="E2" s="428"/>
      <c r="F2" s="428"/>
      <c r="G2" s="428"/>
      <c r="H2" s="428"/>
      <c r="I2" s="111"/>
    </row>
    <row r="3" spans="1:9" ht="13.5" customHeight="1" thickTop="1" x14ac:dyDescent="0.15">
      <c r="A3" s="33"/>
      <c r="B3" s="204"/>
      <c r="C3" s="205"/>
      <c r="D3" s="205"/>
      <c r="E3" s="206"/>
      <c r="F3" s="206"/>
      <c r="G3" s="33"/>
      <c r="H3" s="33"/>
    </row>
    <row r="4" spans="1:9" ht="13.5" customHeight="1" x14ac:dyDescent="0.15">
      <c r="A4" s="33"/>
      <c r="B4" s="204"/>
      <c r="C4" s="205"/>
      <c r="D4" s="205"/>
      <c r="E4" s="206"/>
      <c r="F4" s="206"/>
      <c r="G4" s="33"/>
      <c r="H4" s="33"/>
    </row>
    <row r="5" spans="1:9" ht="13.5" customHeight="1" x14ac:dyDescent="0.15">
      <c r="A5" s="33"/>
      <c r="B5" s="204"/>
      <c r="C5" s="205"/>
      <c r="D5" s="205"/>
      <c r="E5" s="206"/>
      <c r="F5" s="206"/>
      <c r="G5" s="33"/>
      <c r="H5" s="33"/>
    </row>
    <row r="6" spans="1:9" ht="13.5" customHeight="1" x14ac:dyDescent="0.15">
      <c r="A6" s="33"/>
      <c r="B6" s="204"/>
      <c r="C6" s="205"/>
      <c r="D6" s="205"/>
      <c r="E6" s="206"/>
      <c r="F6" s="206"/>
      <c r="G6" s="33"/>
      <c r="H6" s="33"/>
    </row>
    <row r="7" spans="1:9" ht="13.5" customHeight="1" x14ac:dyDescent="0.15">
      <c r="A7" s="33"/>
      <c r="B7" s="207"/>
      <c r="C7" s="33"/>
      <c r="D7" s="33"/>
      <c r="E7" s="5"/>
      <c r="F7" s="5"/>
      <c r="G7" s="33"/>
      <c r="H7" s="33"/>
    </row>
    <row r="8" spans="1:9" ht="19.899999999999999" customHeight="1" x14ac:dyDescent="0.15">
      <c r="A8" s="66"/>
      <c r="B8" s="170" t="s">
        <v>0</v>
      </c>
      <c r="C8" s="434"/>
      <c r="D8" s="434"/>
      <c r="E8" s="434"/>
      <c r="F8" s="434"/>
      <c r="G8" s="434"/>
      <c r="H8" s="434"/>
    </row>
    <row r="9" spans="1:9" ht="10.15" customHeight="1" x14ac:dyDescent="0.15">
      <c r="A9" s="33"/>
      <c r="B9" s="33"/>
      <c r="C9" s="433"/>
      <c r="D9" s="433"/>
      <c r="E9" s="433"/>
      <c r="F9" s="433"/>
      <c r="G9" s="433"/>
      <c r="H9" s="433"/>
    </row>
    <row r="10" spans="1:9" s="3" customFormat="1" ht="18" customHeight="1" x14ac:dyDescent="0.15">
      <c r="A10" s="500" t="s">
        <v>369</v>
      </c>
      <c r="B10" s="500"/>
      <c r="C10" s="500" t="s">
        <v>370</v>
      </c>
      <c r="D10" s="500"/>
      <c r="E10" s="174" t="s">
        <v>371</v>
      </c>
      <c r="F10" s="174" t="s">
        <v>372</v>
      </c>
      <c r="G10" s="208" t="s">
        <v>373</v>
      </c>
      <c r="H10" s="208" t="s">
        <v>374</v>
      </c>
    </row>
    <row r="11" spans="1:9" s="4" customFormat="1" ht="80.099999999999994" customHeight="1" x14ac:dyDescent="0.15">
      <c r="A11" s="431" t="s">
        <v>7</v>
      </c>
      <c r="B11" s="452"/>
      <c r="C11" s="452" t="s">
        <v>12</v>
      </c>
      <c r="D11" s="431"/>
      <c r="E11" s="151" t="s">
        <v>13</v>
      </c>
      <c r="F11" s="151" t="s">
        <v>14</v>
      </c>
      <c r="G11" s="151" t="s">
        <v>15</v>
      </c>
      <c r="H11" s="151" t="s">
        <v>11</v>
      </c>
    </row>
    <row r="12" spans="1:9" s="4" customFormat="1" ht="18" customHeight="1" x14ac:dyDescent="0.15">
      <c r="A12" s="157"/>
      <c r="B12" s="498" t="s">
        <v>16</v>
      </c>
      <c r="C12" s="498"/>
      <c r="D12" s="209"/>
      <c r="E12" s="94"/>
      <c r="F12" s="94"/>
      <c r="G12" s="94"/>
      <c r="H12" s="210"/>
    </row>
    <row r="13" spans="1:9" ht="90" customHeight="1" x14ac:dyDescent="0.15">
      <c r="A13" s="495">
        <v>1</v>
      </c>
      <c r="B13" s="463" t="s">
        <v>383</v>
      </c>
      <c r="C13" s="72" t="s">
        <v>3</v>
      </c>
      <c r="D13" s="70" t="s">
        <v>384</v>
      </c>
      <c r="E13" s="79" t="s">
        <v>192</v>
      </c>
      <c r="F13" s="70" t="s">
        <v>173</v>
      </c>
      <c r="G13" s="70"/>
      <c r="H13" s="176"/>
    </row>
    <row r="14" spans="1:9" ht="120" customHeight="1" x14ac:dyDescent="0.15">
      <c r="A14" s="496"/>
      <c r="B14" s="464"/>
      <c r="C14" s="456" t="s">
        <v>4</v>
      </c>
      <c r="D14" s="120" t="s">
        <v>241</v>
      </c>
      <c r="E14" s="121" t="s">
        <v>385</v>
      </c>
      <c r="F14" s="122" t="s">
        <v>284</v>
      </c>
      <c r="G14" s="122" t="s">
        <v>204</v>
      </c>
      <c r="H14" s="176" t="s">
        <v>386</v>
      </c>
    </row>
    <row r="15" spans="1:9" ht="90" customHeight="1" x14ac:dyDescent="0.15">
      <c r="A15" s="496"/>
      <c r="B15" s="464"/>
      <c r="C15" s="457"/>
      <c r="D15" s="80" t="s">
        <v>137</v>
      </c>
      <c r="E15" s="78" t="s">
        <v>387</v>
      </c>
      <c r="F15" s="95" t="s">
        <v>173</v>
      </c>
      <c r="G15" s="80"/>
      <c r="H15" s="74"/>
    </row>
    <row r="16" spans="1:9" ht="48" customHeight="1" x14ac:dyDescent="0.15">
      <c r="A16" s="497"/>
      <c r="B16" s="465"/>
      <c r="C16" s="93" t="s">
        <v>5</v>
      </c>
      <c r="D16" s="71" t="s">
        <v>30</v>
      </c>
      <c r="E16" s="76" t="s">
        <v>388</v>
      </c>
      <c r="F16" s="85" t="s">
        <v>181</v>
      </c>
      <c r="G16" s="71" t="s">
        <v>389</v>
      </c>
      <c r="H16" s="77" t="s">
        <v>378</v>
      </c>
    </row>
    <row r="17" spans="1:12" ht="75" customHeight="1" x14ac:dyDescent="0.15">
      <c r="A17" s="406">
        <v>2</v>
      </c>
      <c r="B17" s="489" t="s">
        <v>166</v>
      </c>
      <c r="C17" s="91" t="s">
        <v>3</v>
      </c>
      <c r="D17" s="70" t="s">
        <v>384</v>
      </c>
      <c r="E17" s="72" t="s">
        <v>390</v>
      </c>
      <c r="F17" s="97" t="s">
        <v>150</v>
      </c>
      <c r="G17" s="72"/>
      <c r="H17" s="72"/>
    </row>
    <row r="18" spans="1:12" ht="75" customHeight="1" x14ac:dyDescent="0.15">
      <c r="A18" s="406"/>
      <c r="B18" s="490"/>
      <c r="C18" s="74" t="s">
        <v>4</v>
      </c>
      <c r="D18" s="80" t="s">
        <v>137</v>
      </c>
      <c r="E18" s="74" t="s">
        <v>387</v>
      </c>
      <c r="F18" s="211" t="s">
        <v>151</v>
      </c>
      <c r="G18" s="74"/>
      <c r="H18" s="74"/>
      <c r="L18" s="52"/>
    </row>
    <row r="19" spans="1:12" ht="75" customHeight="1" x14ac:dyDescent="0.15">
      <c r="A19" s="406"/>
      <c r="B19" s="491"/>
      <c r="C19" s="86" t="s">
        <v>5</v>
      </c>
      <c r="D19" s="85" t="s">
        <v>30</v>
      </c>
      <c r="E19" s="86" t="s">
        <v>390</v>
      </c>
      <c r="F19" s="99" t="s">
        <v>151</v>
      </c>
      <c r="G19" s="86"/>
      <c r="H19" s="86"/>
    </row>
    <row r="20" spans="1:12" ht="80.099999999999994" customHeight="1" x14ac:dyDescent="0.15">
      <c r="A20" s="492">
        <v>3</v>
      </c>
      <c r="B20" s="459" t="s">
        <v>391</v>
      </c>
      <c r="C20" s="91" t="s">
        <v>3</v>
      </c>
      <c r="D20" s="70" t="s">
        <v>384</v>
      </c>
      <c r="E20" s="79" t="s">
        <v>390</v>
      </c>
      <c r="F20" s="70" t="s">
        <v>392</v>
      </c>
      <c r="G20" s="70"/>
      <c r="H20" s="72"/>
    </row>
    <row r="21" spans="1:12" ht="80.099999999999994" customHeight="1" x14ac:dyDescent="0.15">
      <c r="A21" s="493"/>
      <c r="B21" s="460"/>
      <c r="C21" s="92" t="s">
        <v>4</v>
      </c>
      <c r="D21" s="80" t="s">
        <v>137</v>
      </c>
      <c r="E21" s="78" t="s">
        <v>387</v>
      </c>
      <c r="F21" s="80" t="s">
        <v>392</v>
      </c>
      <c r="G21" s="80"/>
      <c r="H21" s="74"/>
    </row>
    <row r="22" spans="1:12" ht="48" customHeight="1" x14ac:dyDescent="0.15">
      <c r="A22" s="494"/>
      <c r="B22" s="461"/>
      <c r="C22" s="93" t="s">
        <v>5</v>
      </c>
      <c r="D22" s="71" t="s">
        <v>30</v>
      </c>
      <c r="E22" s="87" t="s">
        <v>388</v>
      </c>
      <c r="F22" s="85" t="s">
        <v>181</v>
      </c>
      <c r="G22" s="71" t="s">
        <v>389</v>
      </c>
      <c r="H22" s="77" t="s">
        <v>378</v>
      </c>
    </row>
    <row r="23" spans="1:12" ht="20.100000000000001" customHeight="1" x14ac:dyDescent="0.15">
      <c r="A23" s="495">
        <v>4</v>
      </c>
      <c r="B23" s="489" t="s">
        <v>393</v>
      </c>
      <c r="C23" s="91" t="s">
        <v>3</v>
      </c>
      <c r="D23" s="70" t="s">
        <v>394</v>
      </c>
      <c r="E23" s="79"/>
      <c r="F23" s="70"/>
      <c r="G23" s="69"/>
      <c r="H23" s="72"/>
    </row>
    <row r="24" spans="1:12" ht="48" customHeight="1" x14ac:dyDescent="0.15">
      <c r="A24" s="496"/>
      <c r="B24" s="490"/>
      <c r="C24" s="92" t="s">
        <v>4</v>
      </c>
      <c r="D24" s="80" t="s">
        <v>137</v>
      </c>
      <c r="E24" s="78" t="s">
        <v>387</v>
      </c>
      <c r="F24" s="80" t="s">
        <v>140</v>
      </c>
      <c r="G24" s="73"/>
      <c r="H24" s="74"/>
    </row>
    <row r="25" spans="1:12" ht="20.100000000000001" customHeight="1" x14ac:dyDescent="0.15">
      <c r="A25" s="497"/>
      <c r="B25" s="491"/>
      <c r="C25" s="93" t="s">
        <v>5</v>
      </c>
      <c r="D25" s="71" t="s">
        <v>394</v>
      </c>
      <c r="E25" s="87"/>
      <c r="F25" s="85"/>
      <c r="G25" s="71"/>
      <c r="H25" s="77"/>
    </row>
    <row r="26" spans="1:12" ht="20.100000000000001" customHeight="1" x14ac:dyDescent="0.15">
      <c r="A26" s="403">
        <v>5</v>
      </c>
      <c r="B26" s="459" t="s">
        <v>395</v>
      </c>
      <c r="C26" s="91" t="s">
        <v>3</v>
      </c>
      <c r="D26" s="70" t="s">
        <v>394</v>
      </c>
      <c r="E26" s="79"/>
      <c r="F26" s="70"/>
      <c r="G26" s="69"/>
      <c r="H26" s="72"/>
    </row>
    <row r="27" spans="1:12" ht="20.100000000000001" customHeight="1" x14ac:dyDescent="0.15">
      <c r="A27" s="403"/>
      <c r="B27" s="460"/>
      <c r="C27" s="92" t="s">
        <v>4</v>
      </c>
      <c r="D27" s="80" t="s">
        <v>396</v>
      </c>
      <c r="E27" s="78"/>
      <c r="F27" s="80"/>
      <c r="G27" s="73"/>
      <c r="H27" s="74"/>
    </row>
    <row r="28" spans="1:12" ht="20.100000000000001" customHeight="1" x14ac:dyDescent="0.15">
      <c r="A28" s="403"/>
      <c r="B28" s="461"/>
      <c r="C28" s="93" t="s">
        <v>5</v>
      </c>
      <c r="D28" s="71" t="s">
        <v>394</v>
      </c>
      <c r="E28" s="87"/>
      <c r="F28" s="85"/>
      <c r="G28" s="71"/>
      <c r="H28" s="77"/>
    </row>
    <row r="29" spans="1:12" x14ac:dyDescent="0.15">
      <c r="A29" s="212"/>
      <c r="B29" s="7"/>
      <c r="C29" s="7"/>
      <c r="D29" s="7"/>
      <c r="E29" s="100"/>
      <c r="F29" s="100"/>
      <c r="G29" s="7"/>
      <c r="H29" s="7"/>
    </row>
    <row r="30" spans="1:12" ht="38.25" customHeight="1" x14ac:dyDescent="0.15">
      <c r="A30" s="213" t="s">
        <v>379</v>
      </c>
      <c r="B30" s="488" t="s">
        <v>380</v>
      </c>
      <c r="C30" s="488"/>
      <c r="D30" s="488"/>
      <c r="E30" s="488"/>
      <c r="F30" s="488"/>
      <c r="G30" s="488"/>
      <c r="H30" s="488"/>
    </row>
  </sheetData>
  <mergeCells count="21">
    <mergeCell ref="A1:H1"/>
    <mergeCell ref="A2:H2"/>
    <mergeCell ref="C8:H8"/>
    <mergeCell ref="C9:H9"/>
    <mergeCell ref="A10:B10"/>
    <mergeCell ref="C10:D10"/>
    <mergeCell ref="A11:B11"/>
    <mergeCell ref="C11:D11"/>
    <mergeCell ref="B12:C12"/>
    <mergeCell ref="A13:A16"/>
    <mergeCell ref="B13:B16"/>
    <mergeCell ref="C14:C15"/>
    <mergeCell ref="A26:A28"/>
    <mergeCell ref="B26:B28"/>
    <mergeCell ref="B30:H30"/>
    <mergeCell ref="A17:A19"/>
    <mergeCell ref="B17:B19"/>
    <mergeCell ref="A20:A22"/>
    <mergeCell ref="B20:B22"/>
    <mergeCell ref="A23:A25"/>
    <mergeCell ref="B23:B25"/>
  </mergeCells>
  <phoneticPr fontId="1"/>
  <pageMargins left="0.82677165354330717" right="0.62992125984251968" top="0.94488188976377963" bottom="0.55118110236220474" header="0.31496062992125984" footer="0.31496062992125984"/>
  <pageSetup paperSize="9" orientation="portrait" r:id="rId1"/>
  <headerFooter>
    <oddHeader>&amp;C(2)　顆粒・粉末（濃縮エキス末）剤編　
④危害要因分析表（2）&amp;RP. &amp;P／&amp;N</oddHeader>
  </headerFooter>
  <rowBreaks count="1" manualBreakCount="1">
    <brk id="16"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0"/>
  <sheetViews>
    <sheetView zoomScaleNormal="100" workbookViewId="0">
      <selection activeCell="F90" sqref="F90"/>
    </sheetView>
  </sheetViews>
  <sheetFormatPr defaultRowHeight="13.5" x14ac:dyDescent="0.15"/>
  <cols>
    <col min="1" max="1" width="3.5" customWidth="1"/>
    <col min="2" max="2" width="12.75" customWidth="1"/>
    <col min="3" max="3" width="5.125" customWidth="1"/>
    <col min="4" max="4" width="13.5" customWidth="1"/>
    <col min="5" max="5" width="9.875" customWidth="1"/>
    <col min="6" max="6" width="18.75" customWidth="1"/>
    <col min="7" max="7" width="13.625" style="1" customWidth="1"/>
    <col min="8" max="8" width="9.125" customWidth="1"/>
    <col min="9" max="9" width="0.75" customWidth="1"/>
  </cols>
  <sheetData>
    <row r="1" spans="1:9" s="8" customFormat="1" ht="30" customHeight="1" thickBot="1" x14ac:dyDescent="0.2">
      <c r="A1" s="499" t="s">
        <v>397</v>
      </c>
      <c r="B1" s="499"/>
      <c r="C1" s="499"/>
      <c r="D1" s="499"/>
      <c r="E1" s="499"/>
      <c r="F1" s="499"/>
      <c r="G1" s="499"/>
      <c r="H1" s="499"/>
    </row>
    <row r="2" spans="1:9" s="8" customFormat="1" ht="80.099999999999994" customHeight="1" thickTop="1" thickBot="1" x14ac:dyDescent="0.2">
      <c r="A2" s="516" t="s">
        <v>189</v>
      </c>
      <c r="B2" s="517"/>
      <c r="C2" s="517"/>
      <c r="D2" s="517"/>
      <c r="E2" s="517"/>
      <c r="F2" s="517"/>
      <c r="G2" s="517"/>
      <c r="H2" s="517"/>
      <c r="I2" s="214"/>
    </row>
    <row r="3" spans="1:9" s="8" customFormat="1" ht="13.5" customHeight="1" thickTop="1" x14ac:dyDescent="0.15">
      <c r="B3" s="107"/>
      <c r="G3" s="5"/>
    </row>
    <row r="4" spans="1:9" s="8" customFormat="1" ht="13.5" customHeight="1" x14ac:dyDescent="0.15">
      <c r="B4" s="107"/>
      <c r="G4" s="5"/>
    </row>
    <row r="5" spans="1:9" s="8" customFormat="1" ht="13.5" customHeight="1" x14ac:dyDescent="0.15">
      <c r="B5" s="107"/>
      <c r="G5" s="5"/>
    </row>
    <row r="6" spans="1:9" s="8" customFormat="1" ht="13.5" customHeight="1" x14ac:dyDescent="0.15">
      <c r="B6" s="107"/>
      <c r="G6" s="5"/>
    </row>
    <row r="7" spans="1:9" s="8" customFormat="1" ht="13.5" customHeight="1" x14ac:dyDescent="0.15">
      <c r="B7" s="107"/>
      <c r="G7" s="5"/>
    </row>
    <row r="8" spans="1:9" ht="19.899999999999999" customHeight="1" x14ac:dyDescent="0.15">
      <c r="A8" s="66"/>
      <c r="B8" s="170" t="s">
        <v>0</v>
      </c>
      <c r="C8" s="434"/>
      <c r="D8" s="434"/>
      <c r="E8" s="434"/>
      <c r="F8" s="434"/>
      <c r="G8" s="434"/>
      <c r="H8" s="434"/>
    </row>
    <row r="9" spans="1:9" ht="10.15" customHeight="1" x14ac:dyDescent="0.15">
      <c r="A9" s="33"/>
      <c r="B9" s="33"/>
      <c r="C9" s="433"/>
      <c r="D9" s="433"/>
      <c r="E9" s="433"/>
      <c r="F9" s="433"/>
      <c r="G9" s="433"/>
      <c r="H9" s="433"/>
    </row>
    <row r="10" spans="1:9" s="171" customFormat="1" ht="18" customHeight="1" x14ac:dyDescent="0.15">
      <c r="A10" s="430" t="s">
        <v>369</v>
      </c>
      <c r="B10" s="430"/>
      <c r="C10" s="430" t="s">
        <v>370</v>
      </c>
      <c r="D10" s="430"/>
      <c r="E10" s="179" t="s">
        <v>371</v>
      </c>
      <c r="F10" s="179" t="s">
        <v>372</v>
      </c>
      <c r="G10" s="179" t="s">
        <v>373</v>
      </c>
      <c r="H10" s="173" t="s">
        <v>374</v>
      </c>
    </row>
    <row r="11" spans="1:9" s="171" customFormat="1" ht="87.95" customHeight="1" x14ac:dyDescent="0.15">
      <c r="A11" s="477" t="s">
        <v>7</v>
      </c>
      <c r="B11" s="477"/>
      <c r="C11" s="477" t="s">
        <v>12</v>
      </c>
      <c r="D11" s="477"/>
      <c r="E11" s="150" t="s">
        <v>13</v>
      </c>
      <c r="F11" s="150" t="s">
        <v>14</v>
      </c>
      <c r="G11" s="150" t="s">
        <v>15</v>
      </c>
      <c r="H11" s="150" t="s">
        <v>11</v>
      </c>
    </row>
    <row r="12" spans="1:9" s="8" customFormat="1" ht="20.100000000000001" customHeight="1" x14ac:dyDescent="0.15">
      <c r="A12" s="19"/>
      <c r="B12" s="458" t="s">
        <v>32</v>
      </c>
      <c r="C12" s="458"/>
      <c r="D12" s="458"/>
      <c r="E12" s="19"/>
      <c r="F12" s="19"/>
      <c r="G12" s="19"/>
      <c r="H12" s="19"/>
    </row>
    <row r="13" spans="1:9" s="8" customFormat="1" ht="84.95" customHeight="1" x14ac:dyDescent="0.15">
      <c r="A13" s="469">
        <v>6</v>
      </c>
      <c r="B13" s="463" t="s">
        <v>398</v>
      </c>
      <c r="C13" s="91" t="s">
        <v>3</v>
      </c>
      <c r="D13" s="70" t="s">
        <v>399</v>
      </c>
      <c r="E13" s="60" t="s">
        <v>400</v>
      </c>
      <c r="F13" s="70" t="s">
        <v>175</v>
      </c>
      <c r="G13" s="70"/>
      <c r="H13" s="72"/>
    </row>
    <row r="14" spans="1:9" s="8" customFormat="1" ht="18" customHeight="1" x14ac:dyDescent="0.15">
      <c r="A14" s="469"/>
      <c r="B14" s="464"/>
      <c r="C14" s="92" t="s">
        <v>4</v>
      </c>
      <c r="D14" s="80" t="s">
        <v>396</v>
      </c>
      <c r="E14" s="61"/>
      <c r="F14" s="95"/>
      <c r="G14" s="80"/>
      <c r="H14" s="74"/>
    </row>
    <row r="15" spans="1:9" s="8" customFormat="1" ht="84.95" customHeight="1" x14ac:dyDescent="0.15">
      <c r="A15" s="469"/>
      <c r="B15" s="465"/>
      <c r="C15" s="93" t="s">
        <v>5</v>
      </c>
      <c r="D15" s="71" t="s">
        <v>67</v>
      </c>
      <c r="E15" s="76" t="s">
        <v>378</v>
      </c>
      <c r="F15" s="85" t="s">
        <v>175</v>
      </c>
      <c r="G15" s="71"/>
      <c r="H15" s="77"/>
    </row>
    <row r="16" spans="1:9" s="8" customFormat="1" ht="84.95" customHeight="1" x14ac:dyDescent="0.15">
      <c r="A16" s="446">
        <v>7</v>
      </c>
      <c r="B16" s="463" t="s">
        <v>401</v>
      </c>
      <c r="C16" s="91" t="s">
        <v>3</v>
      </c>
      <c r="D16" s="70" t="s">
        <v>399</v>
      </c>
      <c r="E16" s="60" t="s">
        <v>378</v>
      </c>
      <c r="F16" s="70" t="s">
        <v>175</v>
      </c>
      <c r="G16" s="70"/>
      <c r="H16" s="72"/>
    </row>
    <row r="17" spans="1:8" s="8" customFormat="1" ht="18" customHeight="1" x14ac:dyDescent="0.15">
      <c r="A17" s="447"/>
      <c r="B17" s="464"/>
      <c r="C17" s="92" t="s">
        <v>4</v>
      </c>
      <c r="D17" s="80" t="s">
        <v>396</v>
      </c>
      <c r="E17" s="61"/>
      <c r="F17" s="95"/>
      <c r="G17" s="80"/>
      <c r="H17" s="74"/>
    </row>
    <row r="18" spans="1:8" s="8" customFormat="1" ht="84.95" customHeight="1" x14ac:dyDescent="0.15">
      <c r="A18" s="447"/>
      <c r="B18" s="465"/>
      <c r="C18" s="93" t="s">
        <v>5</v>
      </c>
      <c r="D18" s="71" t="s">
        <v>67</v>
      </c>
      <c r="E18" s="76" t="s">
        <v>378</v>
      </c>
      <c r="F18" s="85" t="s">
        <v>175</v>
      </c>
      <c r="G18" s="71"/>
      <c r="H18" s="77"/>
    </row>
    <row r="19" spans="1:8" s="8" customFormat="1" ht="36" customHeight="1" x14ac:dyDescent="0.15">
      <c r="A19" s="469">
        <v>8</v>
      </c>
      <c r="B19" s="459" t="s">
        <v>402</v>
      </c>
      <c r="C19" s="91" t="s">
        <v>3</v>
      </c>
      <c r="D19" s="70" t="s">
        <v>403</v>
      </c>
      <c r="E19" s="60" t="s">
        <v>378</v>
      </c>
      <c r="F19" s="70" t="s">
        <v>128</v>
      </c>
      <c r="G19" s="70"/>
      <c r="H19" s="72"/>
    </row>
    <row r="20" spans="1:8" s="8" customFormat="1" ht="18" customHeight="1" x14ac:dyDescent="0.15">
      <c r="A20" s="469"/>
      <c r="B20" s="460"/>
      <c r="C20" s="92" t="s">
        <v>4</v>
      </c>
      <c r="D20" s="80" t="s">
        <v>396</v>
      </c>
      <c r="E20" s="61"/>
      <c r="F20" s="95"/>
      <c r="G20" s="80"/>
      <c r="H20" s="74"/>
    </row>
    <row r="21" spans="1:8" s="8" customFormat="1" ht="36" customHeight="1" x14ac:dyDescent="0.15">
      <c r="A21" s="469"/>
      <c r="B21" s="461"/>
      <c r="C21" s="93" t="s">
        <v>5</v>
      </c>
      <c r="D21" s="71" t="s">
        <v>67</v>
      </c>
      <c r="E21" s="76" t="s">
        <v>378</v>
      </c>
      <c r="F21" s="135" t="s">
        <v>128</v>
      </c>
      <c r="G21" s="71"/>
      <c r="H21" s="77"/>
    </row>
    <row r="22" spans="1:8" s="8" customFormat="1" ht="18" customHeight="1" x14ac:dyDescent="0.15">
      <c r="A22" s="446">
        <v>9</v>
      </c>
      <c r="B22" s="459" t="s">
        <v>404</v>
      </c>
      <c r="C22" s="91" t="s">
        <v>3</v>
      </c>
      <c r="D22" s="70" t="s">
        <v>394</v>
      </c>
      <c r="E22" s="60"/>
      <c r="F22" s="70"/>
      <c r="G22" s="70"/>
      <c r="H22" s="72"/>
    </row>
    <row r="23" spans="1:8" s="8" customFormat="1" ht="18" customHeight="1" x14ac:dyDescent="0.15">
      <c r="A23" s="447"/>
      <c r="B23" s="460"/>
      <c r="C23" s="92" t="s">
        <v>4</v>
      </c>
      <c r="D23" s="80" t="s">
        <v>396</v>
      </c>
      <c r="E23" s="61"/>
      <c r="F23" s="95"/>
      <c r="G23" s="80"/>
      <c r="H23" s="74"/>
    </row>
    <row r="24" spans="1:8" s="8" customFormat="1" ht="18" customHeight="1" x14ac:dyDescent="0.15">
      <c r="A24" s="447"/>
      <c r="B24" s="461"/>
      <c r="C24" s="93" t="s">
        <v>5</v>
      </c>
      <c r="D24" s="71" t="s">
        <v>394</v>
      </c>
      <c r="E24" s="76"/>
      <c r="F24" s="85"/>
      <c r="G24" s="71"/>
      <c r="H24" s="77"/>
    </row>
    <row r="25" spans="1:8" s="8" customFormat="1" ht="38.1" customHeight="1" x14ac:dyDescent="0.15">
      <c r="A25" s="450">
        <v>10</v>
      </c>
      <c r="B25" s="513" t="s">
        <v>405</v>
      </c>
      <c r="C25" s="91" t="s">
        <v>3</v>
      </c>
      <c r="D25" s="70" t="s">
        <v>403</v>
      </c>
      <c r="E25" s="60" t="s">
        <v>378</v>
      </c>
      <c r="F25" s="95" t="s">
        <v>103</v>
      </c>
      <c r="G25" s="70"/>
      <c r="H25" s="72"/>
    </row>
    <row r="26" spans="1:8" s="8" customFormat="1" ht="38.1" customHeight="1" x14ac:dyDescent="0.15">
      <c r="A26" s="450"/>
      <c r="B26" s="514"/>
      <c r="C26" s="92" t="s">
        <v>4</v>
      </c>
      <c r="D26" s="80" t="s">
        <v>94</v>
      </c>
      <c r="E26" s="78" t="s">
        <v>95</v>
      </c>
      <c r="F26" s="80" t="s">
        <v>108</v>
      </c>
      <c r="G26" s="80"/>
      <c r="H26" s="74"/>
    </row>
    <row r="27" spans="1:8" s="8" customFormat="1" ht="96" customHeight="1" x14ac:dyDescent="0.15">
      <c r="A27" s="450"/>
      <c r="B27" s="515"/>
      <c r="C27" s="93" t="s">
        <v>5</v>
      </c>
      <c r="D27" s="71" t="s">
        <v>129</v>
      </c>
      <c r="E27" s="76" t="s">
        <v>406</v>
      </c>
      <c r="F27" s="85" t="s">
        <v>407</v>
      </c>
      <c r="G27" s="71" t="s">
        <v>408</v>
      </c>
      <c r="H27" s="77" t="s">
        <v>378</v>
      </c>
    </row>
    <row r="28" spans="1:8" s="8" customFormat="1" ht="90" customHeight="1" x14ac:dyDescent="0.15">
      <c r="A28" s="469">
        <v>11</v>
      </c>
      <c r="B28" s="459" t="s">
        <v>409</v>
      </c>
      <c r="C28" s="91" t="s">
        <v>3</v>
      </c>
      <c r="D28" s="70" t="s">
        <v>403</v>
      </c>
      <c r="E28" s="60" t="s">
        <v>378</v>
      </c>
      <c r="F28" s="70" t="s">
        <v>175</v>
      </c>
      <c r="G28" s="70"/>
      <c r="H28" s="72"/>
    </row>
    <row r="29" spans="1:8" s="8" customFormat="1" ht="18" customHeight="1" x14ac:dyDescent="0.15">
      <c r="A29" s="469"/>
      <c r="B29" s="460"/>
      <c r="C29" s="92" t="s">
        <v>4</v>
      </c>
      <c r="D29" s="80" t="s">
        <v>396</v>
      </c>
      <c r="E29" s="61"/>
      <c r="F29" s="95"/>
      <c r="G29" s="80"/>
      <c r="H29" s="74"/>
    </row>
    <row r="30" spans="1:8" s="8" customFormat="1" ht="90" customHeight="1" x14ac:dyDescent="0.15">
      <c r="A30" s="469"/>
      <c r="B30" s="461"/>
      <c r="C30" s="93" t="s">
        <v>5</v>
      </c>
      <c r="D30" s="71" t="s">
        <v>67</v>
      </c>
      <c r="E30" s="76" t="s">
        <v>378</v>
      </c>
      <c r="F30" s="85" t="s">
        <v>175</v>
      </c>
      <c r="G30" s="71"/>
      <c r="H30" s="77"/>
    </row>
    <row r="31" spans="1:8" s="8" customFormat="1" ht="39.950000000000003" customHeight="1" x14ac:dyDescent="0.15">
      <c r="A31" s="441">
        <v>12</v>
      </c>
      <c r="B31" s="463" t="s">
        <v>410</v>
      </c>
      <c r="C31" s="91" t="s">
        <v>3</v>
      </c>
      <c r="D31" s="70" t="s">
        <v>403</v>
      </c>
      <c r="E31" s="79" t="s">
        <v>378</v>
      </c>
      <c r="F31" s="96" t="s">
        <v>103</v>
      </c>
      <c r="G31" s="70"/>
      <c r="H31" s="72"/>
    </row>
    <row r="32" spans="1:8" s="8" customFormat="1" ht="75.95" customHeight="1" x14ac:dyDescent="0.15">
      <c r="A32" s="441"/>
      <c r="B32" s="464"/>
      <c r="C32" s="456" t="s">
        <v>4</v>
      </c>
      <c r="D32" s="83" t="s">
        <v>217</v>
      </c>
      <c r="E32" s="40" t="s">
        <v>411</v>
      </c>
      <c r="F32" s="70" t="s">
        <v>220</v>
      </c>
      <c r="G32" s="83" t="s">
        <v>185</v>
      </c>
      <c r="H32" s="72" t="s">
        <v>412</v>
      </c>
    </row>
    <row r="33" spans="1:8" s="8" customFormat="1" ht="39.950000000000003" customHeight="1" x14ac:dyDescent="0.15">
      <c r="A33" s="441"/>
      <c r="B33" s="464"/>
      <c r="C33" s="457"/>
      <c r="D33" s="80" t="s">
        <v>94</v>
      </c>
      <c r="E33" s="61" t="s">
        <v>95</v>
      </c>
      <c r="F33" s="95" t="s">
        <v>103</v>
      </c>
      <c r="G33" s="80"/>
      <c r="H33" s="74"/>
    </row>
    <row r="34" spans="1:8" s="8" customFormat="1" ht="36" customHeight="1" x14ac:dyDescent="0.15">
      <c r="A34" s="442"/>
      <c r="B34" s="465"/>
      <c r="C34" s="93" t="s">
        <v>5</v>
      </c>
      <c r="D34" s="71" t="s">
        <v>67</v>
      </c>
      <c r="E34" s="76" t="s">
        <v>378</v>
      </c>
      <c r="F34" s="85" t="s">
        <v>103</v>
      </c>
      <c r="G34" s="71"/>
      <c r="H34" s="77"/>
    </row>
    <row r="35" spans="1:8" s="8" customFormat="1" ht="39.950000000000003" customHeight="1" x14ac:dyDescent="0.15">
      <c r="A35" s="446">
        <v>13</v>
      </c>
      <c r="B35" s="463" t="s">
        <v>413</v>
      </c>
      <c r="C35" s="468" t="s">
        <v>3</v>
      </c>
      <c r="D35" s="70" t="s">
        <v>403</v>
      </c>
      <c r="E35" s="79" t="s">
        <v>378</v>
      </c>
      <c r="F35" s="215" t="s">
        <v>108</v>
      </c>
      <c r="G35" s="70"/>
      <c r="H35" s="72"/>
    </row>
    <row r="36" spans="1:8" s="8" customFormat="1" ht="80.099999999999994" customHeight="1" x14ac:dyDescent="0.15">
      <c r="A36" s="447"/>
      <c r="B36" s="464"/>
      <c r="C36" s="457"/>
      <c r="D36" s="80" t="s">
        <v>414</v>
      </c>
      <c r="E36" s="78" t="s">
        <v>415</v>
      </c>
      <c r="F36" s="216" t="s">
        <v>416</v>
      </c>
      <c r="G36" s="80" t="s">
        <v>417</v>
      </c>
      <c r="H36" s="74" t="s">
        <v>418</v>
      </c>
    </row>
    <row r="37" spans="1:8" s="8" customFormat="1" ht="32.1" customHeight="1" x14ac:dyDescent="0.15">
      <c r="A37" s="447"/>
      <c r="B37" s="464"/>
      <c r="C37" s="456" t="s">
        <v>4</v>
      </c>
      <c r="D37" s="80" t="s">
        <v>94</v>
      </c>
      <c r="E37" s="78" t="s">
        <v>95</v>
      </c>
      <c r="F37" s="216" t="s">
        <v>103</v>
      </c>
      <c r="G37" s="95"/>
      <c r="H37" s="175"/>
    </row>
    <row r="38" spans="1:8" s="8" customFormat="1" ht="80.099999999999994" customHeight="1" x14ac:dyDescent="0.15">
      <c r="A38" s="447"/>
      <c r="B38" s="464"/>
      <c r="C38" s="457"/>
      <c r="D38" s="35" t="s">
        <v>419</v>
      </c>
      <c r="E38" s="217" t="s">
        <v>420</v>
      </c>
      <c r="F38" s="216" t="s">
        <v>421</v>
      </c>
      <c r="G38" s="218"/>
      <c r="H38" s="219"/>
    </row>
    <row r="39" spans="1:8" s="8" customFormat="1" ht="20.100000000000001" customHeight="1" x14ac:dyDescent="0.15">
      <c r="A39" s="448"/>
      <c r="B39" s="465"/>
      <c r="C39" s="86" t="s">
        <v>5</v>
      </c>
      <c r="D39" s="85" t="s">
        <v>394</v>
      </c>
      <c r="E39" s="76"/>
      <c r="F39" s="85"/>
      <c r="G39" s="85"/>
      <c r="H39" s="86"/>
    </row>
    <row r="40" spans="1:8" s="8" customFormat="1" ht="36" customHeight="1" x14ac:dyDescent="0.15">
      <c r="A40" s="446">
        <v>14</v>
      </c>
      <c r="B40" s="463" t="s">
        <v>351</v>
      </c>
      <c r="C40" s="468" t="s">
        <v>3</v>
      </c>
      <c r="D40" s="96" t="s">
        <v>403</v>
      </c>
      <c r="E40" s="60" t="s">
        <v>378</v>
      </c>
      <c r="F40" s="220" t="s">
        <v>422</v>
      </c>
      <c r="G40" s="70"/>
      <c r="H40" s="177"/>
    </row>
    <row r="41" spans="1:8" s="8" customFormat="1" ht="75" customHeight="1" x14ac:dyDescent="0.15">
      <c r="A41" s="447"/>
      <c r="B41" s="464"/>
      <c r="C41" s="457"/>
      <c r="D41" s="80" t="s">
        <v>414</v>
      </c>
      <c r="E41" s="78" t="s">
        <v>406</v>
      </c>
      <c r="F41" s="221" t="s">
        <v>416</v>
      </c>
      <c r="G41" s="80" t="s">
        <v>423</v>
      </c>
      <c r="H41" s="175" t="s">
        <v>31</v>
      </c>
    </row>
    <row r="42" spans="1:8" s="8" customFormat="1" ht="36" customHeight="1" x14ac:dyDescent="0.15">
      <c r="A42" s="447"/>
      <c r="B42" s="464"/>
      <c r="C42" s="92" t="s">
        <v>4</v>
      </c>
      <c r="D42" s="80" t="s">
        <v>94</v>
      </c>
      <c r="E42" s="78" t="s">
        <v>95</v>
      </c>
      <c r="F42" s="216" t="s">
        <v>103</v>
      </c>
      <c r="G42" s="95"/>
      <c r="H42" s="74"/>
    </row>
    <row r="43" spans="1:8" s="8" customFormat="1" ht="20.100000000000001" customHeight="1" x14ac:dyDescent="0.15">
      <c r="A43" s="448"/>
      <c r="B43" s="465"/>
      <c r="C43" s="93" t="s">
        <v>5</v>
      </c>
      <c r="D43" s="71" t="s">
        <v>394</v>
      </c>
      <c r="E43" s="76"/>
      <c r="F43" s="222"/>
      <c r="G43" s="85"/>
      <c r="H43" s="77"/>
    </row>
    <row r="44" spans="1:8" s="8" customFormat="1" ht="33.950000000000003" customHeight="1" x14ac:dyDescent="0.15">
      <c r="A44" s="446">
        <v>15</v>
      </c>
      <c r="B44" s="463" t="s">
        <v>352</v>
      </c>
      <c r="C44" s="468" t="s">
        <v>3</v>
      </c>
      <c r="D44" s="96" t="s">
        <v>403</v>
      </c>
      <c r="E44" s="60" t="s">
        <v>378</v>
      </c>
      <c r="F44" s="96" t="s">
        <v>108</v>
      </c>
      <c r="G44" s="96"/>
      <c r="H44" s="177"/>
    </row>
    <row r="45" spans="1:8" s="8" customFormat="1" ht="60" customHeight="1" x14ac:dyDescent="0.15">
      <c r="A45" s="447"/>
      <c r="B45" s="464"/>
      <c r="C45" s="457"/>
      <c r="D45" s="80" t="s">
        <v>414</v>
      </c>
      <c r="E45" s="78" t="s">
        <v>378</v>
      </c>
      <c r="F45" s="221" t="s">
        <v>424</v>
      </c>
      <c r="G45" s="95"/>
      <c r="H45" s="74"/>
    </row>
    <row r="46" spans="1:8" s="8" customFormat="1" ht="33.950000000000003" customHeight="1" x14ac:dyDescent="0.15">
      <c r="A46" s="447"/>
      <c r="B46" s="464"/>
      <c r="C46" s="92" t="s">
        <v>4</v>
      </c>
      <c r="D46" s="80" t="s">
        <v>94</v>
      </c>
      <c r="E46" s="78" t="s">
        <v>95</v>
      </c>
      <c r="F46" s="80" t="s">
        <v>103</v>
      </c>
      <c r="G46" s="80"/>
      <c r="H46" s="176"/>
    </row>
    <row r="47" spans="1:8" s="8" customFormat="1" ht="84" customHeight="1" x14ac:dyDescent="0.15">
      <c r="A47" s="448"/>
      <c r="B47" s="465"/>
      <c r="C47" s="86" t="s">
        <v>5</v>
      </c>
      <c r="D47" s="85" t="s">
        <v>129</v>
      </c>
      <c r="E47" s="76" t="s">
        <v>406</v>
      </c>
      <c r="F47" s="85" t="s">
        <v>425</v>
      </c>
      <c r="G47" s="85" t="s">
        <v>426</v>
      </c>
      <c r="H47" s="86" t="s">
        <v>378</v>
      </c>
    </row>
    <row r="48" spans="1:8" s="8" customFormat="1" ht="33.950000000000003" customHeight="1" x14ac:dyDescent="0.15">
      <c r="A48" s="440">
        <v>16</v>
      </c>
      <c r="B48" s="513" t="s">
        <v>353</v>
      </c>
      <c r="C48" s="468" t="s">
        <v>3</v>
      </c>
      <c r="D48" s="70" t="s">
        <v>403</v>
      </c>
      <c r="E48" s="79" t="s">
        <v>378</v>
      </c>
      <c r="F48" s="96" t="s">
        <v>108</v>
      </c>
      <c r="G48" s="70"/>
      <c r="H48" s="177"/>
    </row>
    <row r="49" spans="1:8" s="8" customFormat="1" ht="63.95" customHeight="1" x14ac:dyDescent="0.15">
      <c r="A49" s="441"/>
      <c r="B49" s="514"/>
      <c r="C49" s="457"/>
      <c r="D49" s="83" t="s">
        <v>414</v>
      </c>
      <c r="E49" s="40" t="s">
        <v>378</v>
      </c>
      <c r="F49" s="221" t="s">
        <v>424</v>
      </c>
      <c r="G49" s="83"/>
      <c r="H49" s="74"/>
    </row>
    <row r="50" spans="1:8" s="8" customFormat="1" ht="33.950000000000003" customHeight="1" x14ac:dyDescent="0.15">
      <c r="A50" s="441"/>
      <c r="B50" s="514"/>
      <c r="C50" s="74" t="s">
        <v>4</v>
      </c>
      <c r="D50" s="80" t="s">
        <v>94</v>
      </c>
      <c r="E50" s="78" t="s">
        <v>95</v>
      </c>
      <c r="F50" s="80" t="s">
        <v>103</v>
      </c>
      <c r="G50" s="80"/>
      <c r="H50" s="74"/>
    </row>
    <row r="51" spans="1:8" s="8" customFormat="1" ht="84" customHeight="1" x14ac:dyDescent="0.15">
      <c r="A51" s="442"/>
      <c r="B51" s="515"/>
      <c r="C51" s="86" t="s">
        <v>5</v>
      </c>
      <c r="D51" s="85" t="s">
        <v>129</v>
      </c>
      <c r="E51" s="76" t="s">
        <v>406</v>
      </c>
      <c r="F51" s="85" t="s">
        <v>427</v>
      </c>
      <c r="G51" s="85" t="s">
        <v>428</v>
      </c>
      <c r="H51" s="86" t="s">
        <v>390</v>
      </c>
    </row>
    <row r="52" spans="1:8" s="8" customFormat="1" ht="33.950000000000003" customHeight="1" x14ac:dyDescent="0.15">
      <c r="A52" s="446">
        <v>17</v>
      </c>
      <c r="B52" s="463" t="s">
        <v>354</v>
      </c>
      <c r="C52" s="468" t="s">
        <v>3</v>
      </c>
      <c r="D52" s="70" t="s">
        <v>403</v>
      </c>
      <c r="E52" s="40" t="s">
        <v>378</v>
      </c>
      <c r="F52" s="95" t="s">
        <v>108</v>
      </c>
      <c r="G52" s="83"/>
      <c r="H52" s="178"/>
    </row>
    <row r="53" spans="1:8" s="8" customFormat="1" ht="54" customHeight="1" x14ac:dyDescent="0.15">
      <c r="A53" s="447"/>
      <c r="B53" s="464"/>
      <c r="C53" s="457"/>
      <c r="D53" s="35" t="s">
        <v>414</v>
      </c>
      <c r="E53" s="78" t="s">
        <v>378</v>
      </c>
      <c r="F53" s="221" t="s">
        <v>424</v>
      </c>
      <c r="G53" s="80"/>
      <c r="H53" s="73"/>
    </row>
    <row r="54" spans="1:8" s="8" customFormat="1" ht="33.950000000000003" customHeight="1" x14ac:dyDescent="0.15">
      <c r="A54" s="447"/>
      <c r="B54" s="464"/>
      <c r="C54" s="92" t="s">
        <v>4</v>
      </c>
      <c r="D54" s="80" t="s">
        <v>94</v>
      </c>
      <c r="E54" s="78" t="s">
        <v>95</v>
      </c>
      <c r="F54" s="80" t="s">
        <v>422</v>
      </c>
      <c r="G54" s="80"/>
      <c r="H54" s="73"/>
    </row>
    <row r="55" spans="1:8" s="8" customFormat="1" ht="84" customHeight="1" x14ac:dyDescent="0.15">
      <c r="A55" s="448"/>
      <c r="B55" s="465"/>
      <c r="C55" s="93" t="s">
        <v>5</v>
      </c>
      <c r="D55" s="71" t="s">
        <v>129</v>
      </c>
      <c r="E55" s="76" t="s">
        <v>406</v>
      </c>
      <c r="F55" s="85" t="s">
        <v>429</v>
      </c>
      <c r="G55" s="71" t="s">
        <v>430</v>
      </c>
      <c r="H55" s="77" t="s">
        <v>378</v>
      </c>
    </row>
    <row r="56" spans="1:8" s="8" customFormat="1" ht="36" customHeight="1" x14ac:dyDescent="0.15">
      <c r="A56" s="440">
        <v>18</v>
      </c>
      <c r="B56" s="513" t="s">
        <v>355</v>
      </c>
      <c r="C56" s="468" t="s">
        <v>3</v>
      </c>
      <c r="D56" s="96" t="s">
        <v>403</v>
      </c>
      <c r="E56" s="60" t="s">
        <v>378</v>
      </c>
      <c r="F56" s="70" t="s">
        <v>108</v>
      </c>
      <c r="G56" s="96"/>
      <c r="H56" s="69"/>
    </row>
    <row r="57" spans="1:8" s="8" customFormat="1" ht="54" customHeight="1" x14ac:dyDescent="0.15">
      <c r="A57" s="441"/>
      <c r="B57" s="514"/>
      <c r="C57" s="457"/>
      <c r="D57" s="80" t="s">
        <v>414</v>
      </c>
      <c r="E57" s="78" t="s">
        <v>406</v>
      </c>
      <c r="F57" s="35" t="s">
        <v>431</v>
      </c>
      <c r="G57" s="80" t="s">
        <v>432</v>
      </c>
      <c r="H57" s="176" t="s">
        <v>433</v>
      </c>
    </row>
    <row r="58" spans="1:8" s="8" customFormat="1" ht="20.100000000000001" customHeight="1" x14ac:dyDescent="0.15">
      <c r="A58" s="441"/>
      <c r="B58" s="514"/>
      <c r="C58" s="92" t="s">
        <v>4</v>
      </c>
      <c r="D58" s="80" t="s">
        <v>396</v>
      </c>
      <c r="E58" s="80"/>
      <c r="F58" s="80"/>
      <c r="G58" s="80"/>
      <c r="H58" s="73"/>
    </row>
    <row r="59" spans="1:8" s="8" customFormat="1" ht="96" customHeight="1" x14ac:dyDescent="0.15">
      <c r="A59" s="442"/>
      <c r="B59" s="515"/>
      <c r="C59" s="86" t="s">
        <v>5</v>
      </c>
      <c r="D59" s="85" t="s">
        <v>129</v>
      </c>
      <c r="E59" s="76" t="s">
        <v>406</v>
      </c>
      <c r="F59" s="85" t="s">
        <v>434</v>
      </c>
      <c r="G59" s="85" t="s">
        <v>435</v>
      </c>
      <c r="H59" s="86" t="s">
        <v>378</v>
      </c>
    </row>
    <row r="60" spans="1:8" s="8" customFormat="1" ht="36" customHeight="1" x14ac:dyDescent="0.15">
      <c r="A60" s="507" t="s">
        <v>436</v>
      </c>
      <c r="B60" s="504" t="s">
        <v>437</v>
      </c>
      <c r="C60" s="468" t="s">
        <v>3</v>
      </c>
      <c r="D60" s="96" t="s">
        <v>403</v>
      </c>
      <c r="E60" s="60" t="s">
        <v>378</v>
      </c>
      <c r="F60" s="96" t="s">
        <v>108</v>
      </c>
      <c r="G60" s="70"/>
      <c r="H60" s="69"/>
    </row>
    <row r="61" spans="1:8" s="8" customFormat="1" ht="32.1" customHeight="1" x14ac:dyDescent="0.15">
      <c r="A61" s="508"/>
      <c r="B61" s="505"/>
      <c r="C61" s="457"/>
      <c r="D61" s="223" t="s">
        <v>414</v>
      </c>
      <c r="E61" s="224" t="s">
        <v>46</v>
      </c>
      <c r="F61" s="95"/>
      <c r="G61" s="35"/>
      <c r="H61" s="82"/>
    </row>
    <row r="62" spans="1:8" s="8" customFormat="1" ht="20.100000000000001" customHeight="1" x14ac:dyDescent="0.15">
      <c r="A62" s="508"/>
      <c r="B62" s="505"/>
      <c r="C62" s="92" t="s">
        <v>4</v>
      </c>
      <c r="D62" s="80" t="s">
        <v>396</v>
      </c>
      <c r="E62" s="80"/>
      <c r="F62" s="80"/>
      <c r="G62" s="80"/>
      <c r="H62" s="73"/>
    </row>
    <row r="63" spans="1:8" s="8" customFormat="1" ht="96" customHeight="1" x14ac:dyDescent="0.15">
      <c r="A63" s="509"/>
      <c r="B63" s="506"/>
      <c r="C63" s="86" t="s">
        <v>5</v>
      </c>
      <c r="D63" s="85" t="s">
        <v>129</v>
      </c>
      <c r="E63" s="76" t="s">
        <v>406</v>
      </c>
      <c r="F63" s="85" t="s">
        <v>438</v>
      </c>
      <c r="G63" s="85" t="s">
        <v>439</v>
      </c>
      <c r="H63" s="86" t="s">
        <v>378</v>
      </c>
    </row>
    <row r="64" spans="1:8" s="8" customFormat="1" ht="32.1" customHeight="1" x14ac:dyDescent="0.15">
      <c r="A64" s="450">
        <v>20</v>
      </c>
      <c r="B64" s="489" t="s">
        <v>353</v>
      </c>
      <c r="C64" s="91" t="s">
        <v>3</v>
      </c>
      <c r="D64" s="83" t="s">
        <v>403</v>
      </c>
      <c r="E64" s="40" t="s">
        <v>378</v>
      </c>
      <c r="F64" s="83" t="s">
        <v>108</v>
      </c>
      <c r="G64" s="70"/>
      <c r="H64" s="69"/>
    </row>
    <row r="65" spans="1:8" s="8" customFormat="1" ht="32.1" customHeight="1" x14ac:dyDescent="0.15">
      <c r="A65" s="450"/>
      <c r="B65" s="490"/>
      <c r="C65" s="92" t="s">
        <v>4</v>
      </c>
      <c r="D65" s="80" t="s">
        <v>94</v>
      </c>
      <c r="E65" s="78" t="s">
        <v>95</v>
      </c>
      <c r="F65" s="80" t="s">
        <v>108</v>
      </c>
      <c r="G65" s="80"/>
      <c r="H65" s="73"/>
    </row>
    <row r="66" spans="1:8" s="8" customFormat="1" ht="96" customHeight="1" x14ac:dyDescent="0.15">
      <c r="A66" s="450"/>
      <c r="B66" s="491"/>
      <c r="C66" s="93" t="s">
        <v>5</v>
      </c>
      <c r="D66" s="71" t="s">
        <v>129</v>
      </c>
      <c r="E66" s="76" t="s">
        <v>406</v>
      </c>
      <c r="F66" s="85" t="s">
        <v>440</v>
      </c>
      <c r="G66" s="71" t="s">
        <v>428</v>
      </c>
      <c r="H66" s="77" t="s">
        <v>390</v>
      </c>
    </row>
    <row r="67" spans="1:8" s="8" customFormat="1" ht="80.099999999999994" customHeight="1" x14ac:dyDescent="0.15">
      <c r="A67" s="446">
        <v>21</v>
      </c>
      <c r="B67" s="463" t="s">
        <v>441</v>
      </c>
      <c r="C67" s="91" t="s">
        <v>3</v>
      </c>
      <c r="D67" s="70" t="s">
        <v>403</v>
      </c>
      <c r="E67" s="60" t="s">
        <v>378</v>
      </c>
      <c r="F67" s="70" t="s">
        <v>175</v>
      </c>
      <c r="G67" s="96"/>
      <c r="H67" s="225"/>
    </row>
    <row r="68" spans="1:8" s="8" customFormat="1" ht="20.100000000000001" customHeight="1" x14ac:dyDescent="0.15">
      <c r="A68" s="447"/>
      <c r="B68" s="464"/>
      <c r="C68" s="92" t="s">
        <v>4</v>
      </c>
      <c r="D68" s="80" t="s">
        <v>396</v>
      </c>
      <c r="E68" s="61"/>
      <c r="F68" s="80"/>
      <c r="G68" s="95"/>
      <c r="H68" s="226"/>
    </row>
    <row r="69" spans="1:8" s="8" customFormat="1" ht="80.099999999999994" customHeight="1" x14ac:dyDescent="0.15">
      <c r="A69" s="448"/>
      <c r="B69" s="465"/>
      <c r="C69" s="93" t="s">
        <v>5</v>
      </c>
      <c r="D69" s="71" t="s">
        <v>67</v>
      </c>
      <c r="E69" s="76" t="s">
        <v>378</v>
      </c>
      <c r="F69" s="71" t="s">
        <v>175</v>
      </c>
      <c r="G69" s="85"/>
      <c r="H69" s="158"/>
    </row>
    <row r="70" spans="1:8" s="8" customFormat="1" ht="38.1" customHeight="1" x14ac:dyDescent="0.15">
      <c r="A70" s="440">
        <v>22</v>
      </c>
      <c r="B70" s="510" t="s">
        <v>442</v>
      </c>
      <c r="C70" s="91" t="s">
        <v>3</v>
      </c>
      <c r="D70" s="70" t="s">
        <v>403</v>
      </c>
      <c r="E70" s="79" t="s">
        <v>378</v>
      </c>
      <c r="F70" s="96" t="s">
        <v>108</v>
      </c>
      <c r="G70" s="70"/>
      <c r="H70" s="177"/>
    </row>
    <row r="71" spans="1:8" s="8" customFormat="1" ht="72" customHeight="1" x14ac:dyDescent="0.15">
      <c r="A71" s="441"/>
      <c r="B71" s="511"/>
      <c r="C71" s="456" t="s">
        <v>4</v>
      </c>
      <c r="D71" s="83" t="s">
        <v>217</v>
      </c>
      <c r="E71" s="40" t="s">
        <v>411</v>
      </c>
      <c r="F71" s="80" t="s">
        <v>220</v>
      </c>
      <c r="G71" s="83" t="s">
        <v>185</v>
      </c>
      <c r="H71" s="74" t="s">
        <v>412</v>
      </c>
    </row>
    <row r="72" spans="1:8" s="8" customFormat="1" ht="38.1" customHeight="1" x14ac:dyDescent="0.15">
      <c r="A72" s="441"/>
      <c r="B72" s="511"/>
      <c r="C72" s="457"/>
      <c r="D72" s="80" t="s">
        <v>94</v>
      </c>
      <c r="E72" s="61" t="s">
        <v>95</v>
      </c>
      <c r="F72" s="95" t="s">
        <v>108</v>
      </c>
      <c r="G72" s="80"/>
      <c r="H72" s="74"/>
    </row>
    <row r="73" spans="1:8" s="8" customFormat="1" ht="38.1" customHeight="1" x14ac:dyDescent="0.15">
      <c r="A73" s="442"/>
      <c r="B73" s="512"/>
      <c r="C73" s="93" t="s">
        <v>5</v>
      </c>
      <c r="D73" s="71" t="s">
        <v>67</v>
      </c>
      <c r="E73" s="76" t="s">
        <v>378</v>
      </c>
      <c r="F73" s="85" t="s">
        <v>108</v>
      </c>
      <c r="G73" s="71"/>
      <c r="H73" s="77"/>
    </row>
    <row r="74" spans="1:8" s="8" customFormat="1" ht="36" customHeight="1" x14ac:dyDescent="0.15">
      <c r="A74" s="507" t="s">
        <v>443</v>
      </c>
      <c r="B74" s="504" t="s">
        <v>444</v>
      </c>
      <c r="C74" s="91" t="s">
        <v>3</v>
      </c>
      <c r="D74" s="96" t="s">
        <v>403</v>
      </c>
      <c r="E74" s="79" t="s">
        <v>378</v>
      </c>
      <c r="F74" s="70" t="s">
        <v>108</v>
      </c>
      <c r="G74" s="70"/>
      <c r="H74" s="69"/>
    </row>
    <row r="75" spans="1:8" s="8" customFormat="1" ht="36" customHeight="1" x14ac:dyDescent="0.15">
      <c r="A75" s="508"/>
      <c r="B75" s="505"/>
      <c r="C75" s="74" t="s">
        <v>4</v>
      </c>
      <c r="D75" s="80" t="s">
        <v>94</v>
      </c>
      <c r="E75" s="78" t="s">
        <v>95</v>
      </c>
      <c r="F75" s="80" t="s">
        <v>108</v>
      </c>
      <c r="G75" s="80"/>
      <c r="H75" s="73"/>
    </row>
    <row r="76" spans="1:8" s="8" customFormat="1" ht="96" customHeight="1" x14ac:dyDescent="0.15">
      <c r="A76" s="509"/>
      <c r="B76" s="506"/>
      <c r="C76" s="86" t="s">
        <v>5</v>
      </c>
      <c r="D76" s="85" t="s">
        <v>129</v>
      </c>
      <c r="E76" s="76" t="s">
        <v>406</v>
      </c>
      <c r="F76" s="85" t="s">
        <v>132</v>
      </c>
      <c r="G76" s="85" t="s">
        <v>445</v>
      </c>
      <c r="H76" s="86" t="s">
        <v>378</v>
      </c>
    </row>
    <row r="77" spans="1:8" s="8" customFormat="1" ht="36" customHeight="1" x14ac:dyDescent="0.15">
      <c r="A77" s="446">
        <v>24</v>
      </c>
      <c r="B77" s="463" t="s">
        <v>361</v>
      </c>
      <c r="C77" s="468" t="s">
        <v>3</v>
      </c>
      <c r="D77" s="227" t="s">
        <v>403</v>
      </c>
      <c r="E77" s="79" t="s">
        <v>68</v>
      </c>
      <c r="F77" s="70" t="s">
        <v>108</v>
      </c>
      <c r="G77" s="96"/>
      <c r="H77" s="225"/>
    </row>
    <row r="78" spans="1:8" s="8" customFormat="1" ht="96" customHeight="1" x14ac:dyDescent="0.15">
      <c r="A78" s="447"/>
      <c r="B78" s="464"/>
      <c r="C78" s="457"/>
      <c r="D78" s="83" t="s">
        <v>414</v>
      </c>
      <c r="E78" s="81" t="s">
        <v>68</v>
      </c>
      <c r="F78" s="83" t="s">
        <v>446</v>
      </c>
      <c r="G78" s="228"/>
      <c r="H78" s="229"/>
    </row>
    <row r="79" spans="1:8" s="8" customFormat="1" ht="36" customHeight="1" x14ac:dyDescent="0.15">
      <c r="A79" s="447"/>
      <c r="B79" s="464"/>
      <c r="C79" s="92" t="s">
        <v>4</v>
      </c>
      <c r="D79" s="80" t="s">
        <v>94</v>
      </c>
      <c r="E79" s="78" t="s">
        <v>95</v>
      </c>
      <c r="F79" s="95" t="s">
        <v>108</v>
      </c>
      <c r="G79" s="228"/>
      <c r="H79" s="42"/>
    </row>
    <row r="80" spans="1:8" s="8" customFormat="1" ht="96" customHeight="1" x14ac:dyDescent="0.15">
      <c r="A80" s="448"/>
      <c r="B80" s="465"/>
      <c r="C80" s="93" t="s">
        <v>5</v>
      </c>
      <c r="D80" s="71" t="s">
        <v>129</v>
      </c>
      <c r="E80" s="76" t="s">
        <v>406</v>
      </c>
      <c r="F80" s="85" t="s">
        <v>447</v>
      </c>
      <c r="G80" s="230" t="s">
        <v>448</v>
      </c>
      <c r="H80" s="231" t="s">
        <v>400</v>
      </c>
    </row>
    <row r="81" spans="1:8" s="8" customFormat="1" ht="36" customHeight="1" x14ac:dyDescent="0.15">
      <c r="A81" s="469">
        <v>25</v>
      </c>
      <c r="B81" s="459" t="s">
        <v>362</v>
      </c>
      <c r="C81" s="468" t="s">
        <v>3</v>
      </c>
      <c r="D81" s="96" t="s">
        <v>403</v>
      </c>
      <c r="E81" s="79" t="s">
        <v>400</v>
      </c>
      <c r="F81" s="96" t="s">
        <v>108</v>
      </c>
      <c r="G81" s="70"/>
      <c r="H81" s="69"/>
    </row>
    <row r="82" spans="1:8" s="8" customFormat="1" ht="32.1" customHeight="1" x14ac:dyDescent="0.15">
      <c r="A82" s="448"/>
      <c r="B82" s="462"/>
      <c r="C82" s="457"/>
      <c r="D82" s="80" t="s">
        <v>414</v>
      </c>
      <c r="E82" s="81" t="s">
        <v>449</v>
      </c>
      <c r="F82" s="95"/>
      <c r="G82" s="35"/>
      <c r="H82" s="82"/>
    </row>
    <row r="83" spans="1:8" s="8" customFormat="1" ht="36" customHeight="1" x14ac:dyDescent="0.15">
      <c r="A83" s="469"/>
      <c r="B83" s="460"/>
      <c r="C83" s="92" t="s">
        <v>4</v>
      </c>
      <c r="D83" s="80" t="s">
        <v>94</v>
      </c>
      <c r="E83" s="78" t="s">
        <v>95</v>
      </c>
      <c r="F83" s="95" t="s">
        <v>108</v>
      </c>
      <c r="G83" s="80"/>
      <c r="H83" s="73"/>
    </row>
    <row r="84" spans="1:8" s="8" customFormat="1" ht="96" customHeight="1" x14ac:dyDescent="0.15">
      <c r="A84" s="469"/>
      <c r="B84" s="461"/>
      <c r="C84" s="93" t="s">
        <v>5</v>
      </c>
      <c r="D84" s="71" t="s">
        <v>129</v>
      </c>
      <c r="E84" s="76" t="s">
        <v>406</v>
      </c>
      <c r="F84" s="85" t="s">
        <v>450</v>
      </c>
      <c r="G84" s="71" t="s">
        <v>428</v>
      </c>
      <c r="H84" s="77" t="s">
        <v>378</v>
      </c>
    </row>
    <row r="85" spans="1:8" s="8" customFormat="1" ht="20.100000000000001" customHeight="1" x14ac:dyDescent="0.15">
      <c r="A85" s="469">
        <v>26</v>
      </c>
      <c r="B85" s="459" t="s">
        <v>363</v>
      </c>
      <c r="C85" s="91" t="s">
        <v>3</v>
      </c>
      <c r="D85" s="70" t="s">
        <v>394</v>
      </c>
      <c r="E85" s="79"/>
      <c r="F85" s="70"/>
      <c r="G85" s="70"/>
      <c r="H85" s="69"/>
    </row>
    <row r="86" spans="1:8" s="8" customFormat="1" ht="20.100000000000001" customHeight="1" x14ac:dyDescent="0.15">
      <c r="A86" s="469"/>
      <c r="B86" s="460"/>
      <c r="C86" s="92" t="s">
        <v>4</v>
      </c>
      <c r="D86" s="80" t="s">
        <v>396</v>
      </c>
      <c r="E86" s="80"/>
      <c r="F86" s="80"/>
      <c r="G86" s="80"/>
      <c r="H86" s="73"/>
    </row>
    <row r="87" spans="1:8" s="8" customFormat="1" ht="36" customHeight="1" x14ac:dyDescent="0.15">
      <c r="A87" s="469"/>
      <c r="B87" s="461"/>
      <c r="C87" s="93" t="s">
        <v>5</v>
      </c>
      <c r="D87" s="71" t="s">
        <v>451</v>
      </c>
      <c r="E87" s="76" t="s">
        <v>406</v>
      </c>
      <c r="F87" s="85" t="s">
        <v>452</v>
      </c>
      <c r="G87" s="232" t="s">
        <v>300</v>
      </c>
      <c r="H87" s="86" t="s">
        <v>365</v>
      </c>
    </row>
    <row r="88" spans="1:8" s="8" customFormat="1" ht="36" customHeight="1" x14ac:dyDescent="0.15">
      <c r="A88" s="501" t="s">
        <v>453</v>
      </c>
      <c r="B88" s="504" t="s">
        <v>454</v>
      </c>
      <c r="C88" s="91" t="s">
        <v>3</v>
      </c>
      <c r="D88" s="96" t="s">
        <v>403</v>
      </c>
      <c r="E88" s="60" t="s">
        <v>378</v>
      </c>
      <c r="F88" s="96" t="s">
        <v>108</v>
      </c>
      <c r="G88" s="70"/>
      <c r="H88" s="69"/>
    </row>
    <row r="89" spans="1:8" s="8" customFormat="1" ht="20.100000000000001" customHeight="1" x14ac:dyDescent="0.15">
      <c r="A89" s="502"/>
      <c r="B89" s="505"/>
      <c r="C89" s="92" t="s">
        <v>4</v>
      </c>
      <c r="D89" s="80" t="s">
        <v>396</v>
      </c>
      <c r="E89" s="80"/>
      <c r="F89" s="80"/>
      <c r="G89" s="80"/>
      <c r="H89" s="73"/>
    </row>
    <row r="90" spans="1:8" s="8" customFormat="1" ht="36" customHeight="1" x14ac:dyDescent="0.15">
      <c r="A90" s="503"/>
      <c r="B90" s="506"/>
      <c r="C90" s="86" t="s">
        <v>5</v>
      </c>
      <c r="D90" s="85" t="s">
        <v>129</v>
      </c>
      <c r="E90" s="76" t="s">
        <v>378</v>
      </c>
      <c r="F90" s="85" t="s">
        <v>105</v>
      </c>
      <c r="G90" s="85"/>
      <c r="H90" s="86"/>
    </row>
    <row r="91" spans="1:8" s="8" customFormat="1" ht="20.100000000000001" customHeight="1" x14ac:dyDescent="0.15">
      <c r="A91" s="450">
        <v>28</v>
      </c>
      <c r="B91" s="489" t="s">
        <v>455</v>
      </c>
      <c r="C91" s="91" t="s">
        <v>3</v>
      </c>
      <c r="D91" s="70" t="s">
        <v>394</v>
      </c>
      <c r="E91" s="79"/>
      <c r="F91" s="70"/>
      <c r="G91" s="70"/>
      <c r="H91" s="69"/>
    </row>
    <row r="92" spans="1:8" s="8" customFormat="1" ht="20.100000000000001" customHeight="1" x14ac:dyDescent="0.15">
      <c r="A92" s="450"/>
      <c r="B92" s="490"/>
      <c r="C92" s="92" t="s">
        <v>4</v>
      </c>
      <c r="D92" s="80" t="s">
        <v>396</v>
      </c>
      <c r="E92" s="80"/>
      <c r="F92" s="80"/>
      <c r="G92" s="80"/>
      <c r="H92" s="73"/>
    </row>
    <row r="93" spans="1:8" s="8" customFormat="1" ht="20.100000000000001" customHeight="1" x14ac:dyDescent="0.15">
      <c r="A93" s="450"/>
      <c r="B93" s="491"/>
      <c r="C93" s="93" t="s">
        <v>5</v>
      </c>
      <c r="D93" s="71" t="s">
        <v>394</v>
      </c>
      <c r="E93" s="76"/>
      <c r="F93" s="85"/>
      <c r="G93" s="71"/>
      <c r="H93" s="75"/>
    </row>
    <row r="94" spans="1:8" s="8" customFormat="1" ht="20.100000000000001" customHeight="1" x14ac:dyDescent="0.15">
      <c r="A94" s="450">
        <v>29</v>
      </c>
      <c r="B94" s="489" t="s">
        <v>44</v>
      </c>
      <c r="C94" s="91" t="s">
        <v>3</v>
      </c>
      <c r="D94" s="70" t="s">
        <v>394</v>
      </c>
      <c r="E94" s="79"/>
      <c r="F94" s="70"/>
      <c r="G94" s="70"/>
      <c r="H94" s="69"/>
    </row>
    <row r="95" spans="1:8" s="8" customFormat="1" ht="20.100000000000001" customHeight="1" x14ac:dyDescent="0.15">
      <c r="A95" s="450"/>
      <c r="B95" s="490"/>
      <c r="C95" s="92" t="s">
        <v>4</v>
      </c>
      <c r="D95" s="80" t="s">
        <v>396</v>
      </c>
      <c r="E95" s="80"/>
      <c r="F95" s="80"/>
      <c r="G95" s="80"/>
      <c r="H95" s="73"/>
    </row>
    <row r="96" spans="1:8" s="8" customFormat="1" ht="20.100000000000001" customHeight="1" x14ac:dyDescent="0.15">
      <c r="A96" s="450"/>
      <c r="B96" s="491"/>
      <c r="C96" s="93" t="s">
        <v>5</v>
      </c>
      <c r="D96" s="71" t="s">
        <v>394</v>
      </c>
      <c r="E96" s="76"/>
      <c r="F96" s="85"/>
      <c r="G96" s="71"/>
      <c r="H96" s="75"/>
    </row>
    <row r="97" spans="1:8" s="8" customFormat="1" ht="20.100000000000001" customHeight="1" x14ac:dyDescent="0.15">
      <c r="A97" s="450">
        <v>30</v>
      </c>
      <c r="B97" s="489" t="s">
        <v>36</v>
      </c>
      <c r="C97" s="91" t="s">
        <v>3</v>
      </c>
      <c r="D97" s="70" t="s">
        <v>456</v>
      </c>
      <c r="E97" s="60"/>
      <c r="F97" s="70"/>
      <c r="G97" s="70"/>
      <c r="H97" s="69"/>
    </row>
    <row r="98" spans="1:8" s="8" customFormat="1" ht="20.100000000000001" customHeight="1" x14ac:dyDescent="0.15">
      <c r="A98" s="450"/>
      <c r="B98" s="490"/>
      <c r="C98" s="92" t="s">
        <v>4</v>
      </c>
      <c r="D98" s="80" t="s">
        <v>396</v>
      </c>
      <c r="E98" s="61"/>
      <c r="F98" s="95"/>
      <c r="G98" s="80"/>
      <c r="H98" s="73"/>
    </row>
    <row r="99" spans="1:8" s="8" customFormat="1" ht="20.100000000000001" customHeight="1" x14ac:dyDescent="0.15">
      <c r="A99" s="450"/>
      <c r="B99" s="491"/>
      <c r="C99" s="93" t="s">
        <v>5</v>
      </c>
      <c r="D99" s="71" t="s">
        <v>394</v>
      </c>
      <c r="E99" s="76"/>
      <c r="F99" s="85"/>
      <c r="G99" s="71"/>
      <c r="H99" s="75"/>
    </row>
    <row r="100" spans="1:8" s="8" customFormat="1" ht="15" customHeight="1" x14ac:dyDescent="0.15">
      <c r="G100" s="5"/>
    </row>
  </sheetData>
  <mergeCells count="71">
    <mergeCell ref="A16:A18"/>
    <mergeCell ref="B16:B18"/>
    <mergeCell ref="A1:H1"/>
    <mergeCell ref="A2:H2"/>
    <mergeCell ref="C8:H8"/>
    <mergeCell ref="C9:H9"/>
    <mergeCell ref="A10:B10"/>
    <mergeCell ref="C10:D10"/>
    <mergeCell ref="A11:B11"/>
    <mergeCell ref="C11:D11"/>
    <mergeCell ref="B12:D12"/>
    <mergeCell ref="A13:A15"/>
    <mergeCell ref="B13:B15"/>
    <mergeCell ref="A35:A39"/>
    <mergeCell ref="B35:B39"/>
    <mergeCell ref="C35:C36"/>
    <mergeCell ref="C37:C38"/>
    <mergeCell ref="A19:A21"/>
    <mergeCell ref="B19:B21"/>
    <mergeCell ref="A22:A24"/>
    <mergeCell ref="B22:B24"/>
    <mergeCell ref="A25:A27"/>
    <mergeCell ref="B25:B27"/>
    <mergeCell ref="A28:A30"/>
    <mergeCell ref="B28:B30"/>
    <mergeCell ref="A31:A34"/>
    <mergeCell ref="B31:B34"/>
    <mergeCell ref="C32:C33"/>
    <mergeCell ref="A40:A43"/>
    <mergeCell ref="B40:B43"/>
    <mergeCell ref="C40:C41"/>
    <mergeCell ref="A44:A47"/>
    <mergeCell ref="B44:B47"/>
    <mergeCell ref="C44:C45"/>
    <mergeCell ref="A48:A51"/>
    <mergeCell ref="B48:B51"/>
    <mergeCell ref="C48:C49"/>
    <mergeCell ref="A52:A55"/>
    <mergeCell ref="B52:B55"/>
    <mergeCell ref="C52:C53"/>
    <mergeCell ref="A56:A59"/>
    <mergeCell ref="B56:B59"/>
    <mergeCell ref="C56:C57"/>
    <mergeCell ref="A60:A63"/>
    <mergeCell ref="B60:B63"/>
    <mergeCell ref="C60:C61"/>
    <mergeCell ref="A64:A66"/>
    <mergeCell ref="B64:B66"/>
    <mergeCell ref="A67:A69"/>
    <mergeCell ref="B67:B69"/>
    <mergeCell ref="A70:A73"/>
    <mergeCell ref="B70:B73"/>
    <mergeCell ref="A88:A90"/>
    <mergeCell ref="B88:B90"/>
    <mergeCell ref="C71:C72"/>
    <mergeCell ref="A74:A76"/>
    <mergeCell ref="B74:B76"/>
    <mergeCell ref="A77:A80"/>
    <mergeCell ref="B77:B80"/>
    <mergeCell ref="C77:C78"/>
    <mergeCell ref="A81:A84"/>
    <mergeCell ref="B81:B84"/>
    <mergeCell ref="C81:C82"/>
    <mergeCell ref="A85:A87"/>
    <mergeCell ref="B85:B87"/>
    <mergeCell ref="A91:A93"/>
    <mergeCell ref="B91:B93"/>
    <mergeCell ref="A94:A96"/>
    <mergeCell ref="B94:B96"/>
    <mergeCell ref="A97:A99"/>
    <mergeCell ref="B97:B99"/>
  </mergeCells>
  <phoneticPr fontId="1"/>
  <pageMargins left="0.82677165354330717" right="0.62992125984251968" top="0.94488188976377963" bottom="0.55118110236220474" header="0.31496062992125984" footer="0.31496062992125984"/>
  <pageSetup paperSize="9" orientation="portrait" r:id="rId1"/>
  <headerFooter>
    <oddHeader>&amp;C(2)　顆粒・粉末（濃縮エキス末）剤編　
④ 危害要因分析表（3）&amp;RP. &amp;P／&amp;N</oddHeader>
  </headerFooter>
  <rowBreaks count="4" manualBreakCount="4">
    <brk id="43" max="16383" man="1"/>
    <brk id="66" max="16383" man="1"/>
    <brk id="76" max="16383" man="1"/>
    <brk id="90"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1"/>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4" ht="21.95" customHeight="1" x14ac:dyDescent="0.15">
      <c r="A1" s="402" t="s">
        <v>457</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ht="13.5" customHeight="1" x14ac:dyDescent="0.15">
      <c r="A8" s="5"/>
      <c r="B8" s="8"/>
    </row>
    <row r="9" spans="1:4" ht="18" customHeight="1" x14ac:dyDescent="0.15">
      <c r="A9" s="34"/>
      <c r="B9" s="147" t="s">
        <v>51</v>
      </c>
    </row>
    <row r="10" spans="1:4" ht="18" customHeight="1" x14ac:dyDescent="0.15">
      <c r="A10" s="153" t="s">
        <v>52</v>
      </c>
      <c r="B10" s="34" t="s">
        <v>478</v>
      </c>
      <c r="D10" s="128"/>
    </row>
    <row r="11" spans="1:4" ht="18" customHeight="1" x14ac:dyDescent="0.15">
      <c r="A11" s="153" t="s">
        <v>53</v>
      </c>
      <c r="B11" s="34" t="s">
        <v>815</v>
      </c>
    </row>
    <row r="12" spans="1:4" ht="36" customHeight="1" x14ac:dyDescent="0.15">
      <c r="A12" s="153" t="s">
        <v>243</v>
      </c>
      <c r="B12" s="34" t="s">
        <v>479</v>
      </c>
    </row>
    <row r="13" spans="1:4" ht="33.75" customHeight="1" x14ac:dyDescent="0.15">
      <c r="A13" s="153" t="s">
        <v>54</v>
      </c>
      <c r="B13" s="34" t="s">
        <v>227</v>
      </c>
    </row>
    <row r="14" spans="1:4" ht="18" customHeight="1" x14ac:dyDescent="0.15">
      <c r="A14" s="153" t="s">
        <v>55</v>
      </c>
      <c r="B14" s="34" t="s">
        <v>301</v>
      </c>
    </row>
    <row r="15" spans="1:4" ht="36" customHeight="1" x14ac:dyDescent="0.15">
      <c r="A15" s="153" t="s">
        <v>56</v>
      </c>
      <c r="B15" s="34" t="s">
        <v>302</v>
      </c>
    </row>
    <row r="16" spans="1:4" ht="80.099999999999994" customHeight="1" x14ac:dyDescent="0.15">
      <c r="A16" s="153" t="s">
        <v>57</v>
      </c>
      <c r="B16" s="34" t="s">
        <v>303</v>
      </c>
    </row>
    <row r="17" spans="1:2" ht="105.75" customHeight="1" x14ac:dyDescent="0.15">
      <c r="A17" s="153" t="s">
        <v>58</v>
      </c>
      <c r="B17" s="34" t="s">
        <v>183</v>
      </c>
    </row>
    <row r="18" spans="1:2" ht="80.099999999999994" customHeight="1" x14ac:dyDescent="0.15">
      <c r="A18" s="153" t="s">
        <v>59</v>
      </c>
      <c r="B18" s="34" t="s">
        <v>304</v>
      </c>
    </row>
    <row r="19" spans="1:2" ht="39.75" customHeight="1" x14ac:dyDescent="0.15">
      <c r="A19" s="153" t="s">
        <v>60</v>
      </c>
      <c r="B19" s="34" t="s">
        <v>205</v>
      </c>
    </row>
    <row r="20" spans="1:2" ht="13.5" customHeight="1" x14ac:dyDescent="0.15">
      <c r="A20" s="478"/>
      <c r="B20" s="478"/>
    </row>
    <row r="21" spans="1:2" ht="83.25" customHeight="1" x14ac:dyDescent="0.15">
      <c r="A21" s="165" t="s">
        <v>264</v>
      </c>
      <c r="B21" s="166" t="s">
        <v>297</v>
      </c>
    </row>
  </sheetData>
  <mergeCells count="2">
    <mergeCell ref="A1:B1"/>
    <mergeCell ref="A20:B20"/>
  </mergeCells>
  <phoneticPr fontId="1"/>
  <pageMargins left="0.9055118110236221" right="0.70866141732283472" top="0.74803149606299213" bottom="0.74803149606299213" header="0.31496062992125984" footer="0.31496062992125984"/>
  <pageSetup paperSize="9" orientation="portrait" cellComments="asDisplayed" r:id="rId1"/>
  <headerFooter>
    <oddHeader>&amp;C（2）顆粒・粉末（濃縮エキス末）剤編　
⑤　HACCPプラン-CCP1&amp;RP. &amp;P／&amp;N</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1"/>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2" ht="30" customHeight="1" x14ac:dyDescent="0.15">
      <c r="A1" s="402" t="s">
        <v>458</v>
      </c>
      <c r="B1" s="402"/>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ht="13.5" customHeight="1" x14ac:dyDescent="0.15">
      <c r="A8" s="5"/>
      <c r="B8" s="8"/>
    </row>
    <row r="9" spans="1:2" ht="18" customHeight="1" x14ac:dyDescent="0.15">
      <c r="A9" s="34"/>
      <c r="B9" s="147" t="s">
        <v>51</v>
      </c>
    </row>
    <row r="10" spans="1:2" ht="18" customHeight="1" x14ac:dyDescent="0.15">
      <c r="A10" s="153" t="s">
        <v>52</v>
      </c>
      <c r="B10" s="34" t="s">
        <v>480</v>
      </c>
    </row>
    <row r="11" spans="1:2" ht="18" customHeight="1" x14ac:dyDescent="0.15">
      <c r="A11" s="153" t="s">
        <v>53</v>
      </c>
      <c r="B11" s="34" t="s">
        <v>819</v>
      </c>
    </row>
    <row r="12" spans="1:2" ht="18" customHeight="1" x14ac:dyDescent="0.15">
      <c r="A12" s="153" t="s">
        <v>244</v>
      </c>
      <c r="B12" s="34" t="s">
        <v>217</v>
      </c>
    </row>
    <row r="13" spans="1:2" ht="18" customHeight="1" x14ac:dyDescent="0.15">
      <c r="A13" s="153" t="s">
        <v>54</v>
      </c>
      <c r="B13" s="34" t="s">
        <v>222</v>
      </c>
    </row>
    <row r="14" spans="1:2" ht="18" customHeight="1" x14ac:dyDescent="0.15">
      <c r="A14" s="153" t="s">
        <v>55</v>
      </c>
      <c r="B14" s="34" t="s">
        <v>185</v>
      </c>
    </row>
    <row r="15" spans="1:2" ht="18" customHeight="1" x14ac:dyDescent="0.15">
      <c r="A15" s="153" t="s">
        <v>56</v>
      </c>
      <c r="B15" s="34" t="s">
        <v>197</v>
      </c>
    </row>
    <row r="16" spans="1:2" ht="80.099999999999994" customHeight="1" x14ac:dyDescent="0.15">
      <c r="A16" s="153" t="s">
        <v>57</v>
      </c>
      <c r="B16" s="34" t="s">
        <v>305</v>
      </c>
    </row>
    <row r="17" spans="1:2" ht="111.95" customHeight="1" x14ac:dyDescent="0.15">
      <c r="A17" s="153" t="s">
        <v>58</v>
      </c>
      <c r="B17" s="34" t="s">
        <v>278</v>
      </c>
    </row>
    <row r="18" spans="1:2" ht="115.5" customHeight="1" x14ac:dyDescent="0.15">
      <c r="A18" s="153" t="s">
        <v>59</v>
      </c>
      <c r="B18" s="34" t="s">
        <v>459</v>
      </c>
    </row>
    <row r="19" spans="1:2" ht="36" customHeight="1" x14ac:dyDescent="0.15">
      <c r="A19" s="153" t="s">
        <v>60</v>
      </c>
      <c r="B19" s="34" t="s">
        <v>188</v>
      </c>
    </row>
    <row r="20" spans="1:2" x14ac:dyDescent="0.15">
      <c r="A20" s="5"/>
      <c r="B20" s="8"/>
    </row>
    <row r="21" spans="1:2" ht="74.25" customHeight="1" x14ac:dyDescent="0.15">
      <c r="A21" s="167" t="s">
        <v>481</v>
      </c>
      <c r="B21" s="168" t="s">
        <v>482</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&amp;C(2)　顆粒・粉末（濃縮エキス末）剤編　
⑤ HACCPプラン-CCP2&amp;RP. &amp;P／&amp;N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showGridLines="0" zoomScaleNormal="100" workbookViewId="0">
      <selection activeCell="K12" sqref="K12"/>
    </sheetView>
  </sheetViews>
  <sheetFormatPr defaultRowHeight="13.5" x14ac:dyDescent="0.15"/>
  <cols>
    <col min="1" max="1" width="6.875" style="2" customWidth="1"/>
    <col min="2" max="2" width="5.875" style="1" customWidth="1"/>
    <col min="3" max="3" width="18.875" style="1" customWidth="1"/>
    <col min="4" max="4" width="11.5" style="1" customWidth="1"/>
    <col min="5" max="5" width="9.625" customWidth="1"/>
    <col min="6" max="6" width="13.75" customWidth="1"/>
  </cols>
  <sheetData>
    <row r="1" spans="1:8" ht="24" x14ac:dyDescent="0.15">
      <c r="A1" s="56" t="s">
        <v>148</v>
      </c>
      <c r="B1" s="5"/>
      <c r="C1" s="5"/>
      <c r="D1" s="5"/>
      <c r="E1" s="8"/>
      <c r="F1" s="8"/>
      <c r="G1" s="8"/>
      <c r="H1" s="8"/>
    </row>
    <row r="2" spans="1:8" ht="30" customHeight="1" x14ac:dyDescent="0.15">
      <c r="A2" s="146"/>
      <c r="B2"/>
      <c r="C2"/>
      <c r="D2"/>
    </row>
    <row r="3" spans="1:8" ht="19.899999999999999" customHeight="1" x14ac:dyDescent="0.15">
      <c r="A3" s="386" t="s">
        <v>287</v>
      </c>
      <c r="B3" s="386"/>
      <c r="C3" s="387"/>
      <c r="D3" s="387"/>
      <c r="E3" s="387"/>
      <c r="F3" s="387"/>
      <c r="G3" s="387"/>
      <c r="H3" s="387"/>
    </row>
    <row r="4" spans="1:8" x14ac:dyDescent="0.15">
      <c r="A4" s="38"/>
      <c r="B4" s="5"/>
      <c r="C4" s="5"/>
      <c r="D4" s="5"/>
      <c r="E4" s="8"/>
      <c r="F4" s="8"/>
      <c r="G4" s="8"/>
      <c r="H4" s="8"/>
    </row>
    <row r="5" spans="1:8" ht="17.25" x14ac:dyDescent="0.15">
      <c r="A5" s="36" t="s">
        <v>239</v>
      </c>
      <c r="B5" s="45"/>
      <c r="C5" s="45"/>
      <c r="D5" s="45"/>
      <c r="E5" s="8"/>
      <c r="F5" s="8"/>
      <c r="G5" s="8"/>
      <c r="H5" s="8"/>
    </row>
    <row r="6" spans="1:8" x14ac:dyDescent="0.15">
      <c r="A6" s="37"/>
      <c r="B6" s="5"/>
      <c r="C6" s="5"/>
      <c r="D6" s="5"/>
      <c r="E6" s="8"/>
      <c r="F6" s="8"/>
      <c r="G6" s="8"/>
      <c r="H6" s="8"/>
    </row>
    <row r="7" spans="1:8" x14ac:dyDescent="0.15">
      <c r="A7" s="38"/>
      <c r="B7" s="5"/>
      <c r="C7" s="5"/>
      <c r="D7" s="5"/>
      <c r="E7" s="8"/>
      <c r="F7" s="8"/>
      <c r="G7" s="8"/>
      <c r="H7" s="8"/>
    </row>
    <row r="8" spans="1:8" ht="30" customHeight="1" x14ac:dyDescent="0.15">
      <c r="A8" s="38"/>
      <c r="B8" s="390" t="s">
        <v>152</v>
      </c>
      <c r="C8" s="390"/>
      <c r="D8" s="5"/>
      <c r="E8" s="8"/>
      <c r="F8" s="8"/>
      <c r="G8" s="8"/>
      <c r="H8" s="8"/>
    </row>
    <row r="9" spans="1:8" ht="39.950000000000003" customHeight="1" x14ac:dyDescent="0.15">
      <c r="A9" s="147" t="s">
        <v>96</v>
      </c>
      <c r="B9" s="395" t="s">
        <v>291</v>
      </c>
      <c r="C9" s="396"/>
      <c r="D9" s="140" t="s">
        <v>203</v>
      </c>
      <c r="E9" s="148" t="s">
        <v>23</v>
      </c>
      <c r="F9" s="147" t="s">
        <v>17</v>
      </c>
      <c r="G9" s="149" t="s">
        <v>114</v>
      </c>
      <c r="H9" s="149" t="s">
        <v>115</v>
      </c>
    </row>
    <row r="10" spans="1:8" ht="30" customHeight="1" x14ac:dyDescent="0.15">
      <c r="A10" s="10" t="s">
        <v>24</v>
      </c>
      <c r="B10" s="391" t="s">
        <v>61</v>
      </c>
      <c r="C10" s="392"/>
      <c r="D10" s="34">
        <v>250</v>
      </c>
      <c r="E10" s="44">
        <f>ROUND(D10/400*100,1)</f>
        <v>62.5</v>
      </c>
      <c r="F10" s="10" t="s">
        <v>18</v>
      </c>
      <c r="G10" s="57" t="s">
        <v>116</v>
      </c>
      <c r="H10" s="10"/>
    </row>
    <row r="11" spans="1:8" ht="30" customHeight="1" x14ac:dyDescent="0.15">
      <c r="A11" s="10" t="s">
        <v>25</v>
      </c>
      <c r="B11" s="393" t="s">
        <v>134</v>
      </c>
      <c r="C11" s="394"/>
      <c r="D11" s="34">
        <v>25</v>
      </c>
      <c r="E11" s="44">
        <f t="shared" ref="E11:E16" si="0">ROUND(D11/400*100,1)</f>
        <v>6.3</v>
      </c>
      <c r="F11" s="10" t="s">
        <v>18</v>
      </c>
      <c r="G11" s="10" t="s">
        <v>116</v>
      </c>
      <c r="H11" s="10"/>
    </row>
    <row r="12" spans="1:8" ht="30" customHeight="1" x14ac:dyDescent="0.15">
      <c r="A12" s="10" t="s">
        <v>50</v>
      </c>
      <c r="B12" s="393" t="s">
        <v>19</v>
      </c>
      <c r="C12" s="394"/>
      <c r="D12" s="34">
        <v>91</v>
      </c>
      <c r="E12" s="44">
        <f t="shared" si="0"/>
        <v>22.8</v>
      </c>
      <c r="F12" s="10" t="s">
        <v>117</v>
      </c>
      <c r="G12" s="10"/>
      <c r="H12" s="10"/>
    </row>
    <row r="13" spans="1:8" ht="30" customHeight="1" x14ac:dyDescent="0.15">
      <c r="A13" s="10" t="s">
        <v>26</v>
      </c>
      <c r="B13" s="393" t="s">
        <v>126</v>
      </c>
      <c r="C13" s="394"/>
      <c r="D13" s="34">
        <v>20</v>
      </c>
      <c r="E13" s="44">
        <f t="shared" si="0"/>
        <v>5</v>
      </c>
      <c r="F13" s="10" t="s">
        <v>118</v>
      </c>
      <c r="G13" s="10" t="s">
        <v>116</v>
      </c>
      <c r="H13" s="10"/>
    </row>
    <row r="14" spans="1:8" ht="45" customHeight="1" x14ac:dyDescent="0.15">
      <c r="A14" s="10" t="s">
        <v>27</v>
      </c>
      <c r="B14" s="393" t="s">
        <v>127</v>
      </c>
      <c r="C14" s="394"/>
      <c r="D14" s="34">
        <v>8</v>
      </c>
      <c r="E14" s="44">
        <f t="shared" si="0"/>
        <v>2</v>
      </c>
      <c r="F14" s="10" t="s">
        <v>117</v>
      </c>
      <c r="G14" s="10" t="s">
        <v>116</v>
      </c>
      <c r="H14" s="10" t="s">
        <v>119</v>
      </c>
    </row>
    <row r="15" spans="1:8" ht="30" customHeight="1" x14ac:dyDescent="0.15">
      <c r="A15" s="10" t="s">
        <v>28</v>
      </c>
      <c r="B15" s="393" t="s">
        <v>20</v>
      </c>
      <c r="C15" s="394"/>
      <c r="D15" s="34">
        <v>2</v>
      </c>
      <c r="E15" s="44">
        <f t="shared" si="0"/>
        <v>0.5</v>
      </c>
      <c r="F15" s="10" t="s">
        <v>117</v>
      </c>
      <c r="G15" s="10" t="s">
        <v>116</v>
      </c>
      <c r="H15" s="10"/>
    </row>
    <row r="16" spans="1:8" ht="45" customHeight="1" x14ac:dyDescent="0.15">
      <c r="A16" s="10" t="s">
        <v>29</v>
      </c>
      <c r="B16" s="393" t="s">
        <v>123</v>
      </c>
      <c r="C16" s="394"/>
      <c r="D16" s="34">
        <v>4</v>
      </c>
      <c r="E16" s="44">
        <f t="shared" si="0"/>
        <v>1</v>
      </c>
      <c r="F16" s="10" t="s">
        <v>21</v>
      </c>
      <c r="G16" s="10" t="s">
        <v>116</v>
      </c>
      <c r="H16" s="10"/>
    </row>
    <row r="17" spans="1:8" ht="30" customHeight="1" x14ac:dyDescent="0.15">
      <c r="A17" s="10" t="s">
        <v>157</v>
      </c>
      <c r="B17" s="393" t="s">
        <v>153</v>
      </c>
      <c r="C17" s="394"/>
      <c r="D17" s="46" t="s">
        <v>154</v>
      </c>
      <c r="E17" s="44"/>
      <c r="F17" s="10" t="s">
        <v>156</v>
      </c>
      <c r="G17" s="10" t="s">
        <v>155</v>
      </c>
      <c r="H17" s="10"/>
    </row>
    <row r="18" spans="1:8" ht="30" customHeight="1" x14ac:dyDescent="0.15">
      <c r="A18" s="10" t="s">
        <v>158</v>
      </c>
      <c r="B18" s="393" t="s">
        <v>166</v>
      </c>
      <c r="C18" s="394"/>
      <c r="D18" s="46" t="s">
        <v>22</v>
      </c>
      <c r="E18" s="44"/>
      <c r="F18" s="10" t="s">
        <v>156</v>
      </c>
      <c r="G18" s="10"/>
      <c r="H18" s="10"/>
    </row>
    <row r="19" spans="1:8" ht="30" customHeight="1" x14ac:dyDescent="0.15">
      <c r="A19" s="10"/>
      <c r="B19" s="397" t="s">
        <v>165</v>
      </c>
      <c r="C19" s="398"/>
      <c r="D19" s="34">
        <f>D10+D11+D12+D13+D14+D15+D16</f>
        <v>400</v>
      </c>
      <c r="E19" s="44">
        <f>E10+E11+E12+E13+E14+E15+E16</f>
        <v>100.1</v>
      </c>
      <c r="F19" s="10"/>
      <c r="G19" s="10"/>
      <c r="H19" s="10"/>
    </row>
    <row r="20" spans="1:8" x14ac:dyDescent="0.15">
      <c r="A20" s="38"/>
      <c r="B20" s="5"/>
      <c r="C20" s="5"/>
      <c r="D20" s="5"/>
      <c r="E20" s="8"/>
      <c r="F20" s="8"/>
      <c r="G20" s="8"/>
      <c r="H20" s="8"/>
    </row>
    <row r="21" spans="1:8" s="1" customFormat="1" ht="41.25" customHeight="1" x14ac:dyDescent="0.15">
      <c r="A21" s="89" t="s">
        <v>201</v>
      </c>
      <c r="B21" s="389" t="s">
        <v>202</v>
      </c>
      <c r="C21" s="389"/>
      <c r="D21" s="389"/>
      <c r="E21" s="389"/>
      <c r="F21" s="389"/>
      <c r="G21" s="389"/>
      <c r="H21" s="389"/>
    </row>
    <row r="22" spans="1:8" ht="51" customHeight="1" x14ac:dyDescent="0.15">
      <c r="A22" s="119" t="s">
        <v>200</v>
      </c>
      <c r="B22" s="388" t="s">
        <v>199</v>
      </c>
      <c r="C22" s="388"/>
      <c r="D22" s="388"/>
      <c r="E22" s="388"/>
      <c r="F22" s="388"/>
      <c r="G22" s="388"/>
      <c r="H22" s="388"/>
    </row>
    <row r="23" spans="1:8" x14ac:dyDescent="0.15">
      <c r="A23" s="38"/>
      <c r="B23" s="5"/>
      <c r="C23" s="5"/>
      <c r="D23" s="5"/>
      <c r="E23" s="8"/>
      <c r="F23" s="8"/>
      <c r="G23" s="8"/>
      <c r="H23" s="8"/>
    </row>
    <row r="24" spans="1:8" x14ac:dyDescent="0.15">
      <c r="A24" s="38"/>
      <c r="B24" s="5"/>
      <c r="C24" s="5"/>
      <c r="D24" s="5"/>
      <c r="E24" s="8"/>
      <c r="F24" s="8"/>
      <c r="G24" s="8"/>
      <c r="H24" s="8"/>
    </row>
  </sheetData>
  <mergeCells count="16">
    <mergeCell ref="A3:B3"/>
    <mergeCell ref="C3:H3"/>
    <mergeCell ref="B22:H22"/>
    <mergeCell ref="B21:H21"/>
    <mergeCell ref="B8:C8"/>
    <mergeCell ref="B10:C10"/>
    <mergeCell ref="B11:C11"/>
    <mergeCell ref="B12:C12"/>
    <mergeCell ref="B13:C13"/>
    <mergeCell ref="B9:C9"/>
    <mergeCell ref="B14:C14"/>
    <mergeCell ref="B15:C15"/>
    <mergeCell ref="B16:C16"/>
    <mergeCell ref="B17:C17"/>
    <mergeCell ref="B18:C18"/>
    <mergeCell ref="B19:C19"/>
  </mergeCells>
  <phoneticPr fontId="1"/>
  <pageMargins left="0.9055118110236221" right="0.70866141732283472" top="0.74803149606299213" bottom="0.74803149606299213" header="0.31496062992125984" footer="0.31496062992125984"/>
  <pageSetup paperSize="9" orientation="portrait" r:id="rId1"/>
  <headerFooter>
    <oddHeader>&amp;C（１）錠剤編　①基本処方&amp;RP. &amp;P／&amp;N</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20"/>
  <sheetViews>
    <sheetView zoomScaleNormal="100" workbookViewId="0">
      <selection activeCell="B11" sqref="B11"/>
    </sheetView>
  </sheetViews>
  <sheetFormatPr defaultRowHeight="13.5" x14ac:dyDescent="0.15"/>
  <cols>
    <col min="1" max="1" width="18.875" customWidth="1"/>
    <col min="2" max="2" width="65.375" style="103" customWidth="1"/>
    <col min="3" max="3" width="1.125" customWidth="1"/>
  </cols>
  <sheetData>
    <row r="1" spans="1:2" ht="24.75" customHeight="1" x14ac:dyDescent="0.15">
      <c r="A1" s="518" t="s">
        <v>460</v>
      </c>
      <c r="B1" s="518"/>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ht="13.5" customHeight="1" x14ac:dyDescent="0.15">
      <c r="A8" s="5"/>
      <c r="B8" s="8"/>
    </row>
    <row r="9" spans="1:2" ht="20.100000000000001" customHeight="1" x14ac:dyDescent="0.15">
      <c r="A9" s="34"/>
      <c r="B9" s="147" t="s">
        <v>51</v>
      </c>
    </row>
    <row r="10" spans="1:2" ht="20.100000000000001" customHeight="1" x14ac:dyDescent="0.15">
      <c r="A10" s="153" t="s">
        <v>52</v>
      </c>
      <c r="B10" s="34" t="s">
        <v>483</v>
      </c>
    </row>
    <row r="11" spans="1:2" ht="20.100000000000001" customHeight="1" x14ac:dyDescent="0.15">
      <c r="A11" s="153" t="s">
        <v>53</v>
      </c>
      <c r="B11" s="34" t="s">
        <v>820</v>
      </c>
    </row>
    <row r="12" spans="1:2" ht="20.100000000000001" customHeight="1" x14ac:dyDescent="0.15">
      <c r="A12" s="153" t="s">
        <v>461</v>
      </c>
      <c r="B12" s="34" t="s">
        <v>462</v>
      </c>
    </row>
    <row r="13" spans="1:2" ht="20.100000000000001" customHeight="1" x14ac:dyDescent="0.15">
      <c r="A13" s="153" t="s">
        <v>54</v>
      </c>
      <c r="B13" s="34" t="s">
        <v>463</v>
      </c>
    </row>
    <row r="14" spans="1:2" ht="20.100000000000001" customHeight="1" x14ac:dyDescent="0.15">
      <c r="A14" s="153" t="s">
        <v>55</v>
      </c>
      <c r="B14" s="233" t="s">
        <v>464</v>
      </c>
    </row>
    <row r="15" spans="1:2" ht="20.100000000000001" customHeight="1" x14ac:dyDescent="0.15">
      <c r="A15" s="153" t="s">
        <v>56</v>
      </c>
      <c r="B15" s="34" t="s">
        <v>484</v>
      </c>
    </row>
    <row r="16" spans="1:2" ht="88.9" customHeight="1" x14ac:dyDescent="0.15">
      <c r="A16" s="153" t="s">
        <v>57</v>
      </c>
      <c r="B16" s="34" t="s">
        <v>465</v>
      </c>
    </row>
    <row r="17" spans="1:2" ht="117.6" customHeight="1" x14ac:dyDescent="0.15">
      <c r="A17" s="153" t="s">
        <v>58</v>
      </c>
      <c r="B17" s="34" t="s">
        <v>466</v>
      </c>
    </row>
    <row r="18" spans="1:2" ht="115.9" customHeight="1" x14ac:dyDescent="0.15">
      <c r="A18" s="153" t="s">
        <v>59</v>
      </c>
      <c r="B18" s="34" t="s">
        <v>467</v>
      </c>
    </row>
    <row r="19" spans="1:2" ht="36" customHeight="1" x14ac:dyDescent="0.15">
      <c r="A19" s="153" t="s">
        <v>60</v>
      </c>
      <c r="B19" s="34" t="s">
        <v>468</v>
      </c>
    </row>
    <row r="20" spans="1:2" x14ac:dyDescent="0.15">
      <c r="A20" s="1"/>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&amp;C(2)　顆粒・粉末（濃縮エキス末）剤編　
⑤ HACCPプラン-CCP3&amp;RP. &amp;P／&amp;N</oddHeader>
  </headerFooter>
  <rowBreaks count="1" manualBreakCount="1">
    <brk id="20"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22"/>
  <sheetViews>
    <sheetView zoomScaleNormal="100" workbookViewId="0">
      <selection activeCell="B18" sqref="B18"/>
    </sheetView>
  </sheetViews>
  <sheetFormatPr defaultRowHeight="13.5" x14ac:dyDescent="0.15"/>
  <cols>
    <col min="1" max="1" width="18.875" style="1" customWidth="1"/>
    <col min="2" max="2" width="65.375" customWidth="1"/>
    <col min="3" max="3" width="1.125" customWidth="1"/>
  </cols>
  <sheetData>
    <row r="1" spans="1:2" ht="30" customHeight="1" x14ac:dyDescent="0.15">
      <c r="A1" s="518" t="s">
        <v>469</v>
      </c>
      <c r="B1" s="518"/>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ht="13.5" customHeight="1" x14ac:dyDescent="0.15">
      <c r="A8" s="5"/>
      <c r="B8" s="8"/>
    </row>
    <row r="9" spans="1:2" ht="20.100000000000001" customHeight="1" x14ac:dyDescent="0.15">
      <c r="A9" s="34"/>
      <c r="B9" s="147" t="s">
        <v>51</v>
      </c>
    </row>
    <row r="10" spans="1:2" ht="20.100000000000001" customHeight="1" x14ac:dyDescent="0.15">
      <c r="A10" s="153" t="s">
        <v>52</v>
      </c>
      <c r="B10" s="34" t="s">
        <v>485</v>
      </c>
    </row>
    <row r="11" spans="1:2" ht="20.100000000000001" customHeight="1" x14ac:dyDescent="0.15">
      <c r="A11" s="153" t="s">
        <v>53</v>
      </c>
      <c r="B11" s="34" t="s">
        <v>821</v>
      </c>
    </row>
    <row r="12" spans="1:2" ht="20.100000000000001" customHeight="1" x14ac:dyDescent="0.15">
      <c r="A12" s="153" t="s">
        <v>292</v>
      </c>
      <c r="B12" s="34" t="s">
        <v>86</v>
      </c>
    </row>
    <row r="13" spans="1:2" ht="20.100000000000001" customHeight="1" x14ac:dyDescent="0.15">
      <c r="A13" s="153" t="s">
        <v>54</v>
      </c>
      <c r="B13" s="34" t="s">
        <v>470</v>
      </c>
    </row>
    <row r="14" spans="1:2" ht="20.100000000000001" customHeight="1" x14ac:dyDescent="0.15">
      <c r="A14" s="153" t="s">
        <v>55</v>
      </c>
      <c r="B14" s="34" t="s">
        <v>471</v>
      </c>
    </row>
    <row r="15" spans="1:2" ht="20.100000000000001" customHeight="1" x14ac:dyDescent="0.15">
      <c r="A15" s="153" t="s">
        <v>56</v>
      </c>
      <c r="B15" s="34" t="s">
        <v>472</v>
      </c>
    </row>
    <row r="16" spans="1:2" ht="125.25" customHeight="1" x14ac:dyDescent="0.15">
      <c r="A16" s="153" t="s">
        <v>57</v>
      </c>
      <c r="B16" s="34" t="s">
        <v>473</v>
      </c>
    </row>
    <row r="17" spans="1:2" ht="124.5" customHeight="1" x14ac:dyDescent="0.15">
      <c r="A17" s="153" t="s">
        <v>58</v>
      </c>
      <c r="B17" s="34" t="s">
        <v>474</v>
      </c>
    </row>
    <row r="18" spans="1:2" ht="104.25" customHeight="1" x14ac:dyDescent="0.15">
      <c r="A18" s="153" t="s">
        <v>59</v>
      </c>
      <c r="B18" s="34" t="s">
        <v>828</v>
      </c>
    </row>
    <row r="19" spans="1:2" ht="36" customHeight="1" x14ac:dyDescent="0.15">
      <c r="A19" s="153" t="s">
        <v>60</v>
      </c>
      <c r="B19" s="34" t="s">
        <v>475</v>
      </c>
    </row>
    <row r="20" spans="1:2" x14ac:dyDescent="0.15">
      <c r="A20" s="5"/>
      <c r="B20" s="8"/>
    </row>
    <row r="21" spans="1:2" ht="27" x14ac:dyDescent="0.15">
      <c r="A21" s="234" t="s">
        <v>486</v>
      </c>
      <c r="B21" s="235" t="s">
        <v>476</v>
      </c>
    </row>
    <row r="22" spans="1:2" ht="27" x14ac:dyDescent="0.15">
      <c r="A22" s="234" t="s">
        <v>487</v>
      </c>
      <c r="B22" s="236" t="s">
        <v>477</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&amp;C(2)　顆粒・粉末（濃縮エキス末）剤編　
⑤ HACCPプラン-CCP4&amp;RP. &amp;P／&amp;N</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1C09-E757-4F1E-A0BD-54ACA4055857}">
  <dimension ref="A1:H24"/>
  <sheetViews>
    <sheetView showGridLines="0" topLeftCell="A21" zoomScaleNormal="100" workbookViewId="0">
      <selection activeCell="C32" sqref="C32"/>
    </sheetView>
  </sheetViews>
  <sheetFormatPr defaultRowHeight="13.5" x14ac:dyDescent="0.15"/>
  <cols>
    <col min="1" max="1" width="6.875" style="38" customWidth="1"/>
    <col min="2" max="2" width="5.875" style="8" customWidth="1"/>
    <col min="3" max="3" width="18.875" style="8" customWidth="1"/>
    <col min="4" max="4" width="11.5" style="8" customWidth="1"/>
    <col min="5" max="5" width="9.625" style="8" customWidth="1"/>
    <col min="6" max="6" width="13.75" style="8" customWidth="1"/>
    <col min="7" max="16384" width="9" style="8"/>
  </cols>
  <sheetData>
    <row r="1" spans="1:8" ht="30" customHeight="1" x14ac:dyDescent="0.15">
      <c r="A1" s="182" t="s">
        <v>489</v>
      </c>
    </row>
    <row r="2" spans="1:8" ht="30" customHeight="1" x14ac:dyDescent="0.15">
      <c r="A2" s="182"/>
    </row>
    <row r="3" spans="1:8" ht="19.899999999999999" customHeight="1" x14ac:dyDescent="0.15">
      <c r="A3" s="519" t="s">
        <v>287</v>
      </c>
      <c r="B3" s="519"/>
      <c r="C3" s="520"/>
      <c r="D3" s="520"/>
      <c r="E3" s="520"/>
      <c r="F3" s="520"/>
      <c r="G3" s="520"/>
      <c r="H3" s="520"/>
    </row>
    <row r="4" spans="1:8" ht="19.899999999999999" customHeight="1" x14ac:dyDescent="0.15">
      <c r="A4" s="37"/>
      <c r="B4" s="37"/>
      <c r="C4" s="368"/>
      <c r="D4" s="368"/>
      <c r="E4" s="368"/>
      <c r="F4" s="368"/>
      <c r="G4" s="368"/>
      <c r="H4" s="368"/>
    </row>
    <row r="6" spans="1:8" ht="17.25" x14ac:dyDescent="0.15">
      <c r="A6" s="36" t="s">
        <v>315</v>
      </c>
    </row>
    <row r="7" spans="1:8" x14ac:dyDescent="0.15">
      <c r="A7" s="37"/>
    </row>
    <row r="8" spans="1:8" x14ac:dyDescent="0.15">
      <c r="B8" s="8" t="s">
        <v>490</v>
      </c>
    </row>
    <row r="9" spans="1:8" ht="39.950000000000003" customHeight="1" x14ac:dyDescent="0.15">
      <c r="A9" s="147" t="s">
        <v>96</v>
      </c>
      <c r="B9" s="395" t="s">
        <v>291</v>
      </c>
      <c r="C9" s="396"/>
      <c r="D9" s="140" t="s">
        <v>491</v>
      </c>
      <c r="E9" s="148" t="s">
        <v>23</v>
      </c>
      <c r="F9" s="147" t="s">
        <v>17</v>
      </c>
      <c r="G9" s="147" t="s">
        <v>114</v>
      </c>
      <c r="H9" s="147" t="s">
        <v>115</v>
      </c>
    </row>
    <row r="10" spans="1:8" ht="30" customHeight="1" x14ac:dyDescent="0.15">
      <c r="A10" s="521" t="s">
        <v>492</v>
      </c>
      <c r="B10" s="522"/>
      <c r="C10" s="523"/>
      <c r="E10" s="10"/>
      <c r="F10" s="10"/>
      <c r="G10" s="10"/>
      <c r="H10" s="10"/>
    </row>
    <row r="11" spans="1:8" ht="30" customHeight="1" x14ac:dyDescent="0.15">
      <c r="A11" s="10" t="s">
        <v>24</v>
      </c>
      <c r="B11" s="248" t="s">
        <v>493</v>
      </c>
      <c r="C11" s="248"/>
      <c r="D11" s="248">
        <v>100</v>
      </c>
      <c r="E11" s="248">
        <f>ROUND(D11/300*100,1)</f>
        <v>33.299999999999997</v>
      </c>
      <c r="F11" s="10" t="s">
        <v>18</v>
      </c>
      <c r="G11" s="188"/>
      <c r="H11" s="188"/>
    </row>
    <row r="12" spans="1:8" ht="30" customHeight="1" x14ac:dyDescent="0.15">
      <c r="A12" s="10" t="s">
        <v>25</v>
      </c>
      <c r="B12" s="248" t="s">
        <v>494</v>
      </c>
      <c r="C12" s="248"/>
      <c r="D12" s="248">
        <v>100</v>
      </c>
      <c r="E12" s="248">
        <f>ROUND(D12/300*100,1)</f>
        <v>33.299999999999997</v>
      </c>
      <c r="F12" s="10" t="s">
        <v>18</v>
      </c>
      <c r="G12" s="188"/>
      <c r="H12" s="188"/>
    </row>
    <row r="13" spans="1:8" ht="30" customHeight="1" x14ac:dyDescent="0.15">
      <c r="A13" s="10" t="s">
        <v>50</v>
      </c>
      <c r="B13" s="248" t="s">
        <v>495</v>
      </c>
      <c r="C13" s="248"/>
      <c r="D13" s="248">
        <v>90</v>
      </c>
      <c r="E13" s="248">
        <f>ROUND(D13/300*100,1)</f>
        <v>30</v>
      </c>
      <c r="F13" s="10" t="s">
        <v>324</v>
      </c>
      <c r="G13" s="188"/>
      <c r="H13" s="188"/>
    </row>
    <row r="14" spans="1:8" ht="30" customHeight="1" x14ac:dyDescent="0.15">
      <c r="A14" s="10" t="s">
        <v>26</v>
      </c>
      <c r="B14" s="248" t="s">
        <v>20</v>
      </c>
      <c r="C14" s="248"/>
      <c r="D14" s="248">
        <v>5</v>
      </c>
      <c r="E14" s="248">
        <f>ROUND(D14/300*100,1)</f>
        <v>1.7</v>
      </c>
      <c r="F14" s="10" t="s">
        <v>324</v>
      </c>
      <c r="G14" s="188" t="s">
        <v>116</v>
      </c>
      <c r="H14" s="188"/>
    </row>
    <row r="15" spans="1:8" ht="30" customHeight="1" x14ac:dyDescent="0.15">
      <c r="A15" s="10" t="s">
        <v>27</v>
      </c>
      <c r="B15" s="248" t="s">
        <v>326</v>
      </c>
      <c r="C15" s="248"/>
      <c r="D15" s="248">
        <v>5</v>
      </c>
      <c r="E15" s="248">
        <f>ROUND(D15/300*100,1)</f>
        <v>1.7</v>
      </c>
      <c r="F15" s="10" t="s">
        <v>324</v>
      </c>
      <c r="G15" s="188" t="s">
        <v>116</v>
      </c>
      <c r="H15" s="188" t="s">
        <v>496</v>
      </c>
    </row>
    <row r="16" spans="1:8" ht="30" customHeight="1" x14ac:dyDescent="0.15">
      <c r="A16" s="10"/>
      <c r="B16" s="248" t="s">
        <v>328</v>
      </c>
      <c r="C16" s="248"/>
      <c r="D16" s="248"/>
      <c r="E16" s="248"/>
      <c r="F16" s="10"/>
      <c r="G16" s="188"/>
      <c r="H16" s="188"/>
    </row>
    <row r="17" spans="1:8" ht="30" customHeight="1" x14ac:dyDescent="0.15">
      <c r="A17" s="10"/>
      <c r="B17" s="393"/>
      <c r="C17" s="394"/>
      <c r="D17" s="248">
        <v>300</v>
      </c>
      <c r="E17" s="248">
        <f>SUM(E11:E15)</f>
        <v>100</v>
      </c>
      <c r="F17" s="188"/>
      <c r="G17" s="188"/>
      <c r="H17" s="188"/>
    </row>
    <row r="18" spans="1:8" ht="30" customHeight="1" x14ac:dyDescent="0.15">
      <c r="A18" s="521" t="s">
        <v>497</v>
      </c>
      <c r="B18" s="522"/>
      <c r="C18" s="523"/>
      <c r="D18" s="248"/>
      <c r="E18" s="248"/>
      <c r="F18" s="188"/>
      <c r="G18" s="188"/>
      <c r="H18" s="188"/>
    </row>
    <row r="19" spans="1:8" ht="39.950000000000003" customHeight="1" x14ac:dyDescent="0.15">
      <c r="A19" s="10"/>
      <c r="B19" s="393" t="s">
        <v>498</v>
      </c>
      <c r="C19" s="394"/>
      <c r="D19" s="248">
        <v>50</v>
      </c>
      <c r="E19" s="186"/>
      <c r="F19" s="188"/>
      <c r="G19" s="188"/>
      <c r="H19" s="188"/>
    </row>
    <row r="20" spans="1:8" x14ac:dyDescent="0.15">
      <c r="B20" s="5"/>
      <c r="C20" s="5"/>
      <c r="D20" s="5"/>
    </row>
    <row r="21" spans="1:8" s="5" customFormat="1" ht="41.25" customHeight="1" x14ac:dyDescent="0.15">
      <c r="A21" s="89" t="s">
        <v>201</v>
      </c>
      <c r="B21" s="389" t="s">
        <v>202</v>
      </c>
      <c r="C21" s="389"/>
      <c r="D21" s="389"/>
      <c r="E21" s="389"/>
      <c r="F21" s="389"/>
      <c r="G21" s="389"/>
      <c r="H21" s="389"/>
    </row>
    <row r="22" spans="1:8" s="5" customFormat="1" ht="41.25" customHeight="1" x14ac:dyDescent="0.15">
      <c r="A22" s="89" t="s">
        <v>201</v>
      </c>
      <c r="B22" s="389" t="s">
        <v>829</v>
      </c>
      <c r="C22" s="389"/>
      <c r="D22" s="389"/>
      <c r="E22" s="389"/>
      <c r="F22" s="389"/>
      <c r="G22" s="389"/>
      <c r="H22" s="389"/>
    </row>
    <row r="23" spans="1:8" ht="51" customHeight="1" x14ac:dyDescent="0.15">
      <c r="A23" s="119" t="s">
        <v>193</v>
      </c>
      <c r="B23" s="479" t="s">
        <v>198</v>
      </c>
      <c r="C23" s="479"/>
      <c r="D23" s="479"/>
      <c r="E23" s="479"/>
      <c r="F23" s="479"/>
      <c r="G23" s="479"/>
      <c r="H23" s="479"/>
    </row>
    <row r="24" spans="1:8" s="5" customFormat="1" ht="41.25" customHeight="1" x14ac:dyDescent="0.15"/>
  </sheetData>
  <mergeCells count="10">
    <mergeCell ref="B19:C19"/>
    <mergeCell ref="B21:H21"/>
    <mergeCell ref="B22:H22"/>
    <mergeCell ref="B23:H23"/>
    <mergeCell ref="A3:B3"/>
    <mergeCell ref="C3:H3"/>
    <mergeCell ref="B9:C9"/>
    <mergeCell ref="A10:C10"/>
    <mergeCell ref="B17:C17"/>
    <mergeCell ref="A18:C18"/>
  </mergeCells>
  <phoneticPr fontId="1"/>
  <pageMargins left="0.9055118110236221" right="0.70866141732283472" top="0.74803149606299213" bottom="0.74803149606299213" header="0.31496062992125984" footer="0.31496062992125984"/>
  <pageSetup paperSize="9" orientation="portrait" r:id="rId1"/>
  <headerFooter>
    <oddHeader>&amp;C(3)ハードカプセル剤編
① 基本処方&amp;RP. &amp;P／&amp;N</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C7C7-073E-4B9E-98E9-1D4726E6C237}">
  <dimension ref="A1:C19"/>
  <sheetViews>
    <sheetView showGridLines="0" topLeftCell="A13" zoomScale="90" zoomScaleNormal="90" workbookViewId="0">
      <selection activeCell="B33" sqref="B33"/>
    </sheetView>
  </sheetViews>
  <sheetFormatPr defaultRowHeight="13.5" x14ac:dyDescent="0.15"/>
  <cols>
    <col min="1" max="1" width="29.5" style="5" customWidth="1"/>
    <col min="2" max="2" width="56.625" style="5" customWidth="1"/>
    <col min="3" max="3" width="1.25" style="8" customWidth="1"/>
    <col min="4" max="16384" width="9" style="8"/>
  </cols>
  <sheetData>
    <row r="1" spans="1:3" ht="30" customHeight="1" x14ac:dyDescent="0.15">
      <c r="A1" s="374" t="s">
        <v>499</v>
      </c>
      <c r="B1" s="8"/>
    </row>
    <row r="3" spans="1:3" ht="18" customHeight="1" x14ac:dyDescent="0.15">
      <c r="A3" s="399" t="s">
        <v>136</v>
      </c>
      <c r="B3" s="399"/>
    </row>
    <row r="4" spans="1:3" ht="15" thickBot="1" x14ac:dyDescent="0.2">
      <c r="A4" s="363"/>
      <c r="B4" s="363"/>
    </row>
    <row r="5" spans="1:3" ht="115.9" customHeight="1" thickTop="1" thickBot="1" x14ac:dyDescent="0.2">
      <c r="A5" s="400" t="s">
        <v>245</v>
      </c>
      <c r="B5" s="401"/>
      <c r="C5" s="214"/>
    </row>
    <row r="6" spans="1:3" ht="15" thickTop="1" x14ac:dyDescent="0.15">
      <c r="A6" s="363"/>
      <c r="B6" s="363"/>
    </row>
    <row r="7" spans="1:3" ht="14.25" x14ac:dyDescent="0.15">
      <c r="A7" s="363"/>
      <c r="B7" s="363"/>
    </row>
    <row r="8" spans="1:3" ht="14.25" x14ac:dyDescent="0.15">
      <c r="A8" s="363"/>
      <c r="B8" s="363"/>
    </row>
    <row r="9" spans="1:3" ht="14.25" x14ac:dyDescent="0.15">
      <c r="A9" s="363"/>
      <c r="B9" s="363"/>
    </row>
    <row r="10" spans="1:3" ht="20.100000000000001" customHeight="1" x14ac:dyDescent="0.15">
      <c r="A10" s="140" t="s">
        <v>88</v>
      </c>
      <c r="B10" s="140" t="s">
        <v>51</v>
      </c>
    </row>
    <row r="11" spans="1:3" ht="20.100000000000001" customHeight="1" x14ac:dyDescent="0.15">
      <c r="A11" s="34" t="s">
        <v>89</v>
      </c>
      <c r="B11" s="34" t="s">
        <v>500</v>
      </c>
    </row>
    <row r="12" spans="1:3" ht="36" customHeight="1" x14ac:dyDescent="0.15">
      <c r="A12" s="34" t="s">
        <v>167</v>
      </c>
      <c r="B12" s="34" t="s">
        <v>833</v>
      </c>
    </row>
    <row r="13" spans="1:3" ht="36" customHeight="1" x14ac:dyDescent="0.15">
      <c r="A13" s="34" t="s">
        <v>169</v>
      </c>
      <c r="B13" s="34" t="s">
        <v>501</v>
      </c>
    </row>
    <row r="14" spans="1:3" ht="20.100000000000001" customHeight="1" x14ac:dyDescent="0.15">
      <c r="A14" s="34" t="s">
        <v>90</v>
      </c>
      <c r="B14" s="34" t="s">
        <v>834</v>
      </c>
    </row>
    <row r="15" spans="1:3" ht="36" customHeight="1" x14ac:dyDescent="0.15">
      <c r="A15" s="34" t="s">
        <v>91</v>
      </c>
      <c r="B15" s="34" t="s">
        <v>835</v>
      </c>
    </row>
    <row r="16" spans="1:3" ht="96" customHeight="1" x14ac:dyDescent="0.15">
      <c r="A16" s="34" t="s">
        <v>171</v>
      </c>
      <c r="B16" s="34" t="s">
        <v>502</v>
      </c>
    </row>
    <row r="17" spans="1:2" ht="36" customHeight="1" x14ac:dyDescent="0.15">
      <c r="A17" s="34" t="s">
        <v>340</v>
      </c>
      <c r="B17" s="34" t="s">
        <v>100</v>
      </c>
    </row>
    <row r="18" spans="1:2" ht="20.100000000000001" customHeight="1" x14ac:dyDescent="0.15">
      <c r="A18" s="34" t="s">
        <v>92</v>
      </c>
      <c r="B18" s="34" t="s">
        <v>503</v>
      </c>
    </row>
    <row r="19" spans="1:2" ht="20.100000000000001" customHeight="1" x14ac:dyDescent="0.15">
      <c r="A19" s="34" t="s">
        <v>93</v>
      </c>
      <c r="B19" s="34" t="s">
        <v>101</v>
      </c>
    </row>
  </sheetData>
  <mergeCells count="2">
    <mergeCell ref="A3:B3"/>
    <mergeCell ref="A5:B5"/>
  </mergeCells>
  <phoneticPr fontId="1"/>
  <pageMargins left="0.82677165354330717" right="0.62992125984251968" top="0.74803149606299213" bottom="0.74803149606299213" header="0.31496062992125984" footer="0.31496062992125984"/>
  <pageSetup paperSize="9" orientation="portrait" r:id="rId1"/>
  <headerFooter>
    <oddHeader>&amp;C(3)ハードカプセル剤編　 
②　製品説明書&amp;RP. &amp;P／&amp;N</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5A04-069E-4E31-84B9-6965D3A512D8}">
  <sheetPr>
    <pageSetUpPr fitToPage="1"/>
  </sheetPr>
  <dimension ref="A1:Y40"/>
  <sheetViews>
    <sheetView zoomScaleNormal="100" workbookViewId="0">
      <selection activeCell="K23" sqref="K23"/>
    </sheetView>
  </sheetViews>
  <sheetFormatPr defaultRowHeight="13.5" x14ac:dyDescent="0.15"/>
  <cols>
    <col min="1" max="1" width="3.625" style="8" customWidth="1"/>
    <col min="2" max="2" width="3.125" style="8" customWidth="1"/>
    <col min="3" max="3" width="12.625" style="8" customWidth="1"/>
    <col min="4" max="4" width="2.75" style="8" customWidth="1"/>
    <col min="5" max="5" width="9.5" style="8" customWidth="1"/>
    <col min="6" max="6" width="2.875" style="8" customWidth="1"/>
    <col min="7" max="7" width="9.5" style="8" customWidth="1"/>
    <col min="8" max="8" width="2.5" style="8" customWidth="1"/>
    <col min="9" max="9" width="9.5" style="8" customWidth="1"/>
    <col min="10" max="10" width="2.375" style="8" customWidth="1"/>
    <col min="11" max="11" width="9.5" style="8" customWidth="1"/>
    <col min="12" max="12" width="3" style="8" customWidth="1"/>
    <col min="13" max="13" width="9.5" style="8" customWidth="1"/>
    <col min="14" max="14" width="3.5" style="8" customWidth="1"/>
    <col min="15" max="15" width="9.5" style="8" customWidth="1"/>
    <col min="16" max="16" width="3.375" style="8" customWidth="1"/>
    <col min="17" max="17" width="10" style="8" customWidth="1"/>
    <col min="18" max="18" width="2.375" style="8" customWidth="1"/>
    <col min="19" max="19" width="8.625" style="8" customWidth="1"/>
    <col min="20" max="20" width="2.75" style="8" customWidth="1"/>
    <col min="21" max="21" width="7" style="8" customWidth="1"/>
    <col min="22" max="22" width="2.375" style="8" customWidth="1"/>
    <col min="23" max="23" width="7" style="8" customWidth="1"/>
    <col min="24" max="24" width="2.625" style="8" customWidth="1"/>
    <col min="25" max="25" width="6.75" style="8" customWidth="1"/>
    <col min="26" max="26" width="4.75" style="8" customWidth="1"/>
    <col min="27" max="16384" width="9" style="8"/>
  </cols>
  <sheetData>
    <row r="1" spans="1:25" ht="30" customHeight="1" x14ac:dyDescent="0.15">
      <c r="A1" s="374" t="s">
        <v>145</v>
      </c>
      <c r="E1" s="374"/>
      <c r="F1" s="374" t="s">
        <v>282</v>
      </c>
      <c r="Q1" s="527"/>
      <c r="R1" s="527"/>
      <c r="S1" s="527"/>
      <c r="T1" s="527"/>
      <c r="U1" s="528"/>
      <c r="V1" s="528"/>
    </row>
    <row r="2" spans="1:25" ht="13.5" customHeight="1" x14ac:dyDescent="0.15">
      <c r="Q2" s="368"/>
      <c r="R2" s="368"/>
      <c r="S2" s="38"/>
      <c r="T2" s="38"/>
      <c r="U2" s="369"/>
      <c r="V2" s="369"/>
    </row>
    <row r="3" spans="1:25" ht="13.5" customHeight="1" x14ac:dyDescent="0.15">
      <c r="Q3" s="368"/>
      <c r="R3" s="368"/>
      <c r="S3" s="38"/>
      <c r="T3" s="38"/>
      <c r="U3" s="369"/>
      <c r="V3" s="369"/>
    </row>
    <row r="4" spans="1:25" ht="19.899999999999999" customHeight="1" x14ac:dyDescent="0.15">
      <c r="A4" s="38"/>
      <c r="B4" s="414" t="s">
        <v>283</v>
      </c>
      <c r="C4" s="414"/>
      <c r="D4" s="364"/>
      <c r="E4" s="414"/>
      <c r="F4" s="414"/>
      <c r="G4" s="414"/>
      <c r="H4" s="414"/>
      <c r="I4" s="414"/>
      <c r="J4" s="414"/>
      <c r="K4" s="414"/>
      <c r="L4" s="414"/>
      <c r="M4" s="414"/>
      <c r="N4" s="414"/>
      <c r="O4" s="414"/>
      <c r="P4" s="414"/>
      <c r="Q4" s="364"/>
      <c r="R4" s="365"/>
    </row>
    <row r="5" spans="1:25" ht="6" customHeight="1" x14ac:dyDescent="0.15">
      <c r="A5" s="38"/>
      <c r="E5" s="374"/>
      <c r="H5" s="368"/>
      <c r="I5" s="368"/>
      <c r="J5" s="38"/>
      <c r="K5" s="38"/>
      <c r="L5" s="368"/>
      <c r="M5" s="368"/>
      <c r="N5" s="368"/>
      <c r="O5" s="368"/>
      <c r="P5" s="38"/>
      <c r="Q5" s="38"/>
    </row>
    <row r="6" spans="1:25" ht="24" x14ac:dyDescent="0.15">
      <c r="C6" s="307" t="s">
        <v>493</v>
      </c>
      <c r="D6" s="251"/>
      <c r="E6" s="251" t="s">
        <v>494</v>
      </c>
      <c r="F6" s="251"/>
      <c r="G6" s="251" t="s">
        <v>495</v>
      </c>
      <c r="H6" s="251"/>
      <c r="I6" s="251" t="s">
        <v>504</v>
      </c>
      <c r="J6" s="251"/>
      <c r="K6" s="251" t="s">
        <v>326</v>
      </c>
      <c r="L6" s="251"/>
      <c r="M6" s="251" t="s">
        <v>166</v>
      </c>
      <c r="N6" s="251"/>
      <c r="O6" s="375" t="s">
        <v>830</v>
      </c>
      <c r="P6" s="251"/>
      <c r="Q6" s="251" t="s">
        <v>41</v>
      </c>
      <c r="R6" s="251"/>
      <c r="S6" s="251" t="s">
        <v>505</v>
      </c>
      <c r="T6" s="251"/>
      <c r="U6" s="251" t="s">
        <v>269</v>
      </c>
      <c r="V6" s="251"/>
      <c r="W6" s="251" t="s">
        <v>34</v>
      </c>
      <c r="X6" s="251"/>
      <c r="Y6" s="251" t="s">
        <v>35</v>
      </c>
    </row>
    <row r="7" spans="1:25" ht="14.25" thickBot="1" x14ac:dyDescent="0.2">
      <c r="C7" s="7"/>
      <c r="D7" s="7"/>
      <c r="E7" s="7"/>
      <c r="F7" s="7"/>
      <c r="G7" s="7"/>
      <c r="H7" s="7"/>
      <c r="I7" s="7"/>
      <c r="J7" s="7"/>
      <c r="K7" s="7"/>
      <c r="L7" s="7"/>
      <c r="M7" s="7"/>
      <c r="N7" s="7"/>
      <c r="O7" s="7"/>
      <c r="P7" s="7"/>
      <c r="Q7" s="7"/>
      <c r="R7" s="7"/>
      <c r="S7" s="7"/>
      <c r="T7" s="7"/>
      <c r="U7" s="7"/>
      <c r="V7" s="7"/>
      <c r="W7" s="7"/>
      <c r="X7" s="7"/>
      <c r="Y7" s="7"/>
    </row>
    <row r="8" spans="1:25" x14ac:dyDescent="0.15">
      <c r="A8" s="524" t="s">
        <v>293</v>
      </c>
      <c r="B8" s="8">
        <v>1</v>
      </c>
      <c r="C8" s="403" t="s">
        <v>33</v>
      </c>
      <c r="D8" s="404"/>
      <c r="E8" s="405"/>
      <c r="F8" s="7">
        <v>2</v>
      </c>
      <c r="G8" s="403" t="s">
        <v>102</v>
      </c>
      <c r="H8" s="404"/>
      <c r="I8" s="404"/>
      <c r="J8" s="404"/>
      <c r="K8" s="405"/>
      <c r="L8" s="17">
        <v>3</v>
      </c>
      <c r="M8" s="366" t="s">
        <v>506</v>
      </c>
      <c r="N8" s="17">
        <v>4</v>
      </c>
      <c r="O8" s="366" t="s">
        <v>102</v>
      </c>
      <c r="P8" s="7">
        <v>5</v>
      </c>
      <c r="Q8" s="403" t="s">
        <v>33</v>
      </c>
      <c r="R8" s="404"/>
      <c r="S8" s="405"/>
      <c r="T8" s="7">
        <v>6</v>
      </c>
      <c r="U8" s="403" t="s">
        <v>33</v>
      </c>
      <c r="V8" s="404"/>
      <c r="W8" s="404"/>
      <c r="X8" s="404"/>
      <c r="Y8" s="405"/>
    </row>
    <row r="9" spans="1:25" x14ac:dyDescent="0.15">
      <c r="A9" s="525"/>
      <c r="C9" s="108" t="s">
        <v>507</v>
      </c>
      <c r="D9" s="7"/>
      <c r="E9" s="7"/>
      <c r="F9" s="65"/>
      <c r="G9" s="7"/>
      <c r="H9" s="7"/>
      <c r="I9" s="7"/>
      <c r="J9" s="7"/>
      <c r="K9" s="7"/>
      <c r="L9" s="7"/>
      <c r="M9" s="7"/>
      <c r="N9" s="7"/>
      <c r="O9" s="7"/>
      <c r="P9" s="7"/>
      <c r="Q9" s="7"/>
      <c r="R9" s="7"/>
      <c r="S9" s="7"/>
      <c r="T9" s="7"/>
      <c r="U9" s="7"/>
      <c r="V9" s="7"/>
      <c r="W9" s="7"/>
      <c r="X9" s="7"/>
      <c r="Y9" s="7"/>
    </row>
    <row r="10" spans="1:25" x14ac:dyDescent="0.15">
      <c r="A10" s="525"/>
      <c r="B10" s="7">
        <v>7</v>
      </c>
      <c r="C10" s="403" t="s">
        <v>36</v>
      </c>
      <c r="D10" s="404"/>
      <c r="E10" s="404"/>
      <c r="F10" s="404"/>
      <c r="G10" s="404"/>
      <c r="H10" s="404"/>
      <c r="I10" s="404"/>
      <c r="J10" s="404"/>
      <c r="K10" s="405"/>
      <c r="L10" s="7"/>
      <c r="M10" s="17"/>
      <c r="N10" s="17">
        <v>8</v>
      </c>
      <c r="O10" s="366" t="s">
        <v>36</v>
      </c>
      <c r="P10" s="7">
        <v>9</v>
      </c>
      <c r="Q10" s="403" t="s">
        <v>36</v>
      </c>
      <c r="R10" s="404"/>
      <c r="S10" s="405"/>
      <c r="T10" s="7">
        <v>10</v>
      </c>
      <c r="U10" s="403" t="s">
        <v>36</v>
      </c>
      <c r="V10" s="404"/>
      <c r="W10" s="404"/>
      <c r="X10" s="404"/>
      <c r="Y10" s="405"/>
    </row>
    <row r="11" spans="1:25" ht="14.25" thickBot="1" x14ac:dyDescent="0.2">
      <c r="A11" s="526"/>
      <c r="C11" s="7"/>
      <c r="D11" s="7"/>
      <c r="E11" s="7"/>
      <c r="F11" s="7"/>
      <c r="G11" s="7"/>
      <c r="H11" s="7"/>
      <c r="I11" s="7"/>
      <c r="J11" s="7"/>
      <c r="K11" s="7"/>
      <c r="L11" s="7"/>
      <c r="M11" s="7"/>
      <c r="N11" s="7"/>
      <c r="O11" s="7"/>
      <c r="P11" s="7"/>
      <c r="Q11" s="7"/>
      <c r="R11" s="7"/>
      <c r="S11" s="7"/>
      <c r="T11" s="7"/>
      <c r="U11" s="7"/>
      <c r="V11" s="7"/>
      <c r="W11" s="7"/>
      <c r="X11" s="7"/>
      <c r="Y11" s="7"/>
    </row>
    <row r="12" spans="1:25" x14ac:dyDescent="0.15">
      <c r="A12" s="524" t="s">
        <v>294</v>
      </c>
      <c r="B12" s="7">
        <v>11</v>
      </c>
      <c r="C12" s="403" t="s">
        <v>37</v>
      </c>
      <c r="D12" s="404"/>
      <c r="E12" s="404"/>
      <c r="F12" s="404"/>
      <c r="G12" s="404"/>
      <c r="H12" s="404"/>
      <c r="I12" s="404"/>
      <c r="J12" s="404"/>
      <c r="K12" s="404"/>
      <c r="L12" s="404"/>
      <c r="M12" s="405"/>
      <c r="N12" s="17"/>
      <c r="O12" s="17"/>
      <c r="P12" s="7"/>
      <c r="Q12" s="7"/>
      <c r="R12" s="7"/>
      <c r="S12" s="7"/>
      <c r="T12" s="7"/>
      <c r="U12" s="7"/>
      <c r="V12" s="7"/>
      <c r="W12" s="7"/>
      <c r="X12" s="7"/>
      <c r="Y12" s="7"/>
    </row>
    <row r="13" spans="1:25" x14ac:dyDescent="0.15">
      <c r="A13" s="525"/>
      <c r="C13" s="108" t="s">
        <v>508</v>
      </c>
      <c r="D13" s="7"/>
      <c r="E13" s="7"/>
      <c r="F13" s="7"/>
      <c r="G13" s="7"/>
      <c r="H13" s="7"/>
      <c r="I13" s="7"/>
      <c r="J13" s="7"/>
      <c r="K13" s="7"/>
      <c r="L13" s="7"/>
      <c r="M13" s="7"/>
      <c r="N13" s="7"/>
      <c r="O13" s="7"/>
      <c r="P13" s="7"/>
      <c r="R13" s="7"/>
      <c r="S13" s="7"/>
      <c r="T13" s="7"/>
      <c r="U13" s="7"/>
      <c r="V13" s="7"/>
      <c r="W13" s="7"/>
      <c r="X13" s="7"/>
      <c r="Y13" s="7"/>
    </row>
    <row r="14" spans="1:25" x14ac:dyDescent="0.15">
      <c r="A14" s="525"/>
      <c r="C14" s="7"/>
      <c r="D14" s="7"/>
      <c r="E14" s="7"/>
      <c r="F14" s="7"/>
      <c r="G14" s="7"/>
      <c r="H14" s="7"/>
      <c r="I14" s="7"/>
      <c r="K14" s="7" t="s">
        <v>272</v>
      </c>
      <c r="L14" s="7"/>
      <c r="M14" s="17"/>
      <c r="N14" s="17"/>
      <c r="O14" s="17"/>
      <c r="P14" s="7">
        <v>12</v>
      </c>
      <c r="Q14" s="253" t="s">
        <v>509</v>
      </c>
      <c r="R14" s="7"/>
      <c r="S14" s="7"/>
      <c r="T14" s="7"/>
      <c r="U14" s="7"/>
      <c r="V14" s="7"/>
      <c r="W14" s="7"/>
      <c r="X14" s="7"/>
      <c r="Y14" s="7"/>
    </row>
    <row r="15" spans="1:25" ht="14.25" x14ac:dyDescent="0.15">
      <c r="A15" s="525"/>
      <c r="B15" s="7">
        <v>13</v>
      </c>
      <c r="C15" s="366" t="s">
        <v>836</v>
      </c>
      <c r="D15" s="7"/>
      <c r="E15" s="7"/>
      <c r="F15" s="7"/>
      <c r="G15" s="7"/>
      <c r="H15" s="7"/>
      <c r="I15" s="7"/>
      <c r="J15" s="7"/>
      <c r="L15" s="7"/>
      <c r="P15" s="7"/>
      <c r="R15" s="7"/>
      <c r="S15" s="7"/>
      <c r="T15" s="7"/>
      <c r="U15" s="7"/>
      <c r="V15" s="7"/>
      <c r="W15" s="7"/>
      <c r="X15" s="7"/>
      <c r="Y15" s="7"/>
    </row>
    <row r="16" spans="1:25" x14ac:dyDescent="0.15">
      <c r="A16" s="525"/>
      <c r="C16" s="7"/>
      <c r="D16" s="7"/>
      <c r="E16" s="12" t="s">
        <v>62</v>
      </c>
      <c r="F16" s="7"/>
      <c r="G16" s="7"/>
      <c r="H16" s="7"/>
      <c r="I16" s="7"/>
      <c r="J16" s="7"/>
      <c r="K16" s="7"/>
      <c r="L16" s="7"/>
      <c r="M16" s="7"/>
      <c r="N16" s="7"/>
      <c r="O16" s="7"/>
      <c r="P16" s="7"/>
      <c r="Q16" s="7"/>
      <c r="R16" s="7"/>
      <c r="S16" s="7"/>
      <c r="T16" s="7"/>
      <c r="U16" s="7"/>
      <c r="V16" s="7"/>
      <c r="W16" s="7"/>
      <c r="X16" s="7"/>
      <c r="Y16" s="7"/>
    </row>
    <row r="17" spans="1:25" ht="14.25" x14ac:dyDescent="0.15">
      <c r="A17" s="525"/>
      <c r="B17" s="7">
        <v>14</v>
      </c>
      <c r="C17" s="366" t="s">
        <v>837</v>
      </c>
      <c r="D17" s="7"/>
      <c r="E17" s="7"/>
      <c r="F17" s="7"/>
      <c r="G17" s="7"/>
      <c r="H17" s="7"/>
      <c r="I17" s="7"/>
      <c r="J17" s="7"/>
      <c r="K17" s="7"/>
      <c r="L17" s="7"/>
      <c r="M17" s="7"/>
      <c r="N17" s="7"/>
      <c r="O17" s="7"/>
      <c r="P17" s="7"/>
      <c r="Q17" s="7"/>
      <c r="R17" s="7"/>
      <c r="S17" s="7"/>
      <c r="T17" s="7"/>
      <c r="U17" s="7"/>
      <c r="V17" s="7"/>
      <c r="W17" s="7"/>
      <c r="X17" s="7"/>
      <c r="Y17" s="7"/>
    </row>
    <row r="18" spans="1:25" x14ac:dyDescent="0.15">
      <c r="A18" s="525"/>
      <c r="B18" s="7"/>
      <c r="C18" s="7"/>
      <c r="D18" s="7"/>
      <c r="E18" s="12" t="s">
        <v>63</v>
      </c>
      <c r="F18" s="7"/>
      <c r="G18" s="7"/>
      <c r="H18" s="7"/>
      <c r="I18" s="7"/>
      <c r="J18" s="7"/>
      <c r="K18" s="7"/>
      <c r="L18" s="7"/>
      <c r="M18" s="7"/>
      <c r="N18" s="7"/>
      <c r="O18" s="7"/>
      <c r="P18" s="7"/>
      <c r="Q18" s="7"/>
      <c r="R18" s="7"/>
      <c r="S18" s="7"/>
      <c r="T18" s="7"/>
      <c r="U18" s="7"/>
      <c r="V18" s="7"/>
      <c r="W18" s="7"/>
      <c r="X18" s="7"/>
      <c r="Y18" s="7"/>
    </row>
    <row r="19" spans="1:25" x14ac:dyDescent="0.15">
      <c r="A19" s="525"/>
      <c r="B19" s="7">
        <v>15</v>
      </c>
      <c r="C19" s="366" t="s">
        <v>39</v>
      </c>
      <c r="D19" s="7"/>
      <c r="E19" s="12" t="s">
        <v>64</v>
      </c>
      <c r="F19" s="7"/>
      <c r="G19" s="7"/>
      <c r="H19" s="7"/>
      <c r="I19" s="7"/>
      <c r="J19" s="7"/>
      <c r="K19" s="7"/>
      <c r="L19" s="7"/>
      <c r="M19" s="7"/>
      <c r="N19" s="7"/>
      <c r="O19" s="7"/>
      <c r="P19" s="7"/>
      <c r="Q19" s="7"/>
      <c r="R19" s="7"/>
      <c r="S19" s="7"/>
      <c r="T19" s="7"/>
      <c r="U19" s="7"/>
      <c r="V19" s="7"/>
      <c r="W19" s="7"/>
      <c r="X19" s="7"/>
      <c r="Y19" s="7"/>
    </row>
    <row r="20" spans="1:25" x14ac:dyDescent="0.15">
      <c r="A20" s="525"/>
      <c r="B20" s="7"/>
      <c r="C20" s="7"/>
      <c r="D20" s="7"/>
      <c r="E20" s="7"/>
      <c r="F20" s="7"/>
      <c r="G20" s="7"/>
      <c r="H20" s="7"/>
      <c r="I20" s="7"/>
      <c r="J20" s="7"/>
      <c r="K20" s="7"/>
      <c r="L20" s="7"/>
      <c r="M20" s="7"/>
      <c r="N20" s="7"/>
      <c r="O20" s="7"/>
      <c r="P20" s="7"/>
      <c r="Q20" s="7"/>
      <c r="R20" s="7"/>
      <c r="S20" s="7"/>
      <c r="T20" s="7"/>
      <c r="U20" s="7"/>
      <c r="V20" s="7"/>
      <c r="W20" s="7"/>
      <c r="X20" s="7"/>
      <c r="Y20" s="7"/>
    </row>
    <row r="21" spans="1:25" x14ac:dyDescent="0.15">
      <c r="A21" s="525"/>
      <c r="B21" s="7">
        <v>16</v>
      </c>
      <c r="C21" s="366" t="s">
        <v>510</v>
      </c>
      <c r="D21" s="7"/>
      <c r="E21" s="7" t="s">
        <v>65</v>
      </c>
      <c r="F21" s="7"/>
      <c r="G21" s="7"/>
      <c r="H21" s="7"/>
      <c r="I21" s="7"/>
      <c r="J21" s="7"/>
      <c r="K21" s="7"/>
      <c r="L21" s="7"/>
      <c r="M21" s="7"/>
      <c r="N21" s="7"/>
      <c r="O21" s="7"/>
      <c r="P21" s="7"/>
      <c r="Q21" s="7"/>
      <c r="R21" s="7"/>
      <c r="S21" s="7"/>
      <c r="T21" s="7"/>
      <c r="U21" s="7"/>
      <c r="V21" s="7"/>
      <c r="W21" s="7"/>
      <c r="X21" s="7"/>
      <c r="Y21" s="7"/>
    </row>
    <row r="22" spans="1:25" x14ac:dyDescent="0.15">
      <c r="A22" s="525"/>
      <c r="B22" s="7"/>
      <c r="C22" s="7"/>
      <c r="D22" s="7"/>
      <c r="E22" s="7"/>
      <c r="F22" s="7"/>
      <c r="G22" s="7"/>
      <c r="H22" s="7"/>
      <c r="I22" s="7"/>
      <c r="J22" s="7"/>
      <c r="K22" s="7"/>
      <c r="L22" s="7"/>
      <c r="M22" s="7"/>
      <c r="N22" s="7"/>
      <c r="O22" s="7"/>
      <c r="P22" s="7"/>
      <c r="Q22" s="7"/>
      <c r="R22" s="7"/>
      <c r="S22" s="7"/>
      <c r="T22" s="7"/>
      <c r="U22" s="7"/>
      <c r="V22" s="7"/>
      <c r="W22" s="7"/>
      <c r="X22" s="7"/>
      <c r="Y22" s="7"/>
    </row>
    <row r="23" spans="1:25" x14ac:dyDescent="0.15">
      <c r="A23" s="525"/>
      <c r="B23" s="7">
        <v>17</v>
      </c>
      <c r="C23" s="366" t="s">
        <v>38</v>
      </c>
      <c r="D23" s="7"/>
      <c r="E23" s="7"/>
      <c r="F23" s="7"/>
      <c r="G23" s="7"/>
      <c r="H23" s="7"/>
      <c r="I23" s="7"/>
      <c r="J23" s="7"/>
      <c r="K23" s="7"/>
      <c r="L23" s="7"/>
      <c r="M23" s="7"/>
      <c r="N23" s="7"/>
      <c r="O23" s="7"/>
      <c r="P23" s="7"/>
      <c r="Q23" s="7"/>
      <c r="R23" s="7"/>
      <c r="S23" s="7"/>
      <c r="T23" s="7"/>
      <c r="U23" s="7"/>
      <c r="V23" s="7"/>
      <c r="W23" s="7"/>
      <c r="X23" s="7"/>
      <c r="Y23" s="7"/>
    </row>
    <row r="24" spans="1:25" x14ac:dyDescent="0.15">
      <c r="A24" s="525"/>
      <c r="B24" s="7"/>
      <c r="C24" s="7"/>
      <c r="D24" s="7"/>
      <c r="E24" s="7"/>
      <c r="F24" s="7"/>
      <c r="G24" s="7"/>
      <c r="H24" s="7"/>
      <c r="I24" s="7"/>
      <c r="J24" s="7"/>
      <c r="K24" s="7"/>
      <c r="L24" s="7"/>
      <c r="M24" s="7"/>
      <c r="N24" s="7"/>
      <c r="O24" s="7"/>
      <c r="P24" s="7"/>
      <c r="Q24" s="7"/>
      <c r="R24" s="7"/>
      <c r="S24" s="7"/>
      <c r="T24" s="7"/>
      <c r="U24" s="7"/>
      <c r="V24" s="7"/>
      <c r="W24" s="7"/>
      <c r="X24" s="7"/>
      <c r="Y24" s="7"/>
    </row>
    <row r="25" spans="1:25" x14ac:dyDescent="0.15">
      <c r="A25" s="525"/>
      <c r="B25" s="7">
        <v>18</v>
      </c>
      <c r="C25" s="253" t="s">
        <v>511</v>
      </c>
      <c r="D25" s="7"/>
      <c r="E25" s="7"/>
      <c r="F25" s="7"/>
      <c r="G25" s="7"/>
      <c r="H25" s="7"/>
      <c r="I25" s="7"/>
      <c r="J25" s="7"/>
      <c r="K25" s="7"/>
      <c r="L25" s="7"/>
      <c r="M25" s="7"/>
      <c r="N25" s="7"/>
      <c r="O25" s="7"/>
      <c r="P25" s="7"/>
      <c r="Q25" s="7"/>
      <c r="R25" s="7"/>
      <c r="S25" s="7"/>
      <c r="T25" s="7"/>
      <c r="U25" s="7"/>
      <c r="V25" s="7"/>
      <c r="W25" s="7"/>
      <c r="X25" s="7"/>
      <c r="Y25" s="7"/>
    </row>
    <row r="26" spans="1:25" x14ac:dyDescent="0.15">
      <c r="A26" s="525"/>
      <c r="C26" s="108" t="s">
        <v>512</v>
      </c>
      <c r="D26" s="7"/>
      <c r="E26" s="308"/>
      <c r="F26" s="7"/>
      <c r="G26" s="7"/>
      <c r="H26" s="7"/>
      <c r="I26" s="7"/>
      <c r="J26" s="7"/>
      <c r="K26" s="7"/>
      <c r="L26" s="7"/>
      <c r="M26" s="7"/>
      <c r="N26" s="7"/>
      <c r="O26" s="7"/>
      <c r="P26" s="7"/>
      <c r="Q26" s="7"/>
      <c r="R26" s="7"/>
      <c r="S26" s="7"/>
      <c r="T26" s="7"/>
      <c r="U26" s="7"/>
      <c r="V26" s="7"/>
      <c r="W26" s="7"/>
      <c r="X26" s="7"/>
      <c r="Y26" s="7"/>
    </row>
    <row r="27" spans="1:25" x14ac:dyDescent="0.15">
      <c r="A27" s="525"/>
      <c r="B27" s="7">
        <v>19</v>
      </c>
      <c r="C27" s="253" t="s">
        <v>78</v>
      </c>
      <c r="D27" s="109" t="s">
        <v>228</v>
      </c>
      <c r="E27" s="12"/>
      <c r="F27" s="12"/>
      <c r="G27" s="12"/>
      <c r="H27" s="12"/>
      <c r="I27" s="12"/>
    </row>
    <row r="28" spans="1:25" x14ac:dyDescent="0.15">
      <c r="A28" s="525"/>
      <c r="B28" s="7"/>
      <c r="C28" s="309"/>
    </row>
    <row r="29" spans="1:25" x14ac:dyDescent="0.15">
      <c r="A29" s="525"/>
      <c r="B29" s="7"/>
      <c r="E29" s="8" t="s">
        <v>272</v>
      </c>
    </row>
    <row r="30" spans="1:25" x14ac:dyDescent="0.15">
      <c r="A30" s="525"/>
      <c r="B30" s="7">
        <v>20</v>
      </c>
      <c r="C30" s="253" t="s">
        <v>277</v>
      </c>
    </row>
    <row r="31" spans="1:25" ht="14.25" thickBot="1" x14ac:dyDescent="0.2">
      <c r="A31" s="526"/>
      <c r="B31" s="7"/>
    </row>
    <row r="32" spans="1:25" x14ac:dyDescent="0.15">
      <c r="A32" s="524" t="s">
        <v>295</v>
      </c>
      <c r="B32" s="7">
        <v>21</v>
      </c>
      <c r="C32" s="366" t="s">
        <v>43</v>
      </c>
    </row>
    <row r="33" spans="1:3" x14ac:dyDescent="0.15">
      <c r="A33" s="525"/>
      <c r="B33" s="7"/>
      <c r="C33" s="17"/>
    </row>
    <row r="34" spans="1:3" x14ac:dyDescent="0.15">
      <c r="A34" s="525"/>
      <c r="B34" s="7">
        <v>22</v>
      </c>
      <c r="C34" s="366" t="s">
        <v>49</v>
      </c>
    </row>
    <row r="35" spans="1:3" x14ac:dyDescent="0.15">
      <c r="A35" s="525"/>
      <c r="B35" s="7"/>
      <c r="C35" s="17"/>
    </row>
    <row r="36" spans="1:3" x14ac:dyDescent="0.15">
      <c r="A36" s="525"/>
      <c r="B36" s="7">
        <v>23</v>
      </c>
      <c r="C36" s="366" t="s">
        <v>44</v>
      </c>
    </row>
    <row r="37" spans="1:3" x14ac:dyDescent="0.15">
      <c r="A37" s="525"/>
      <c r="B37" s="7"/>
      <c r="C37" s="17"/>
    </row>
    <row r="38" spans="1:3" ht="14.25" thickBot="1" x14ac:dyDescent="0.2">
      <c r="A38" s="526"/>
      <c r="B38" s="7">
        <v>24</v>
      </c>
      <c r="C38" s="366" t="s">
        <v>36</v>
      </c>
    </row>
    <row r="40" spans="1:3" x14ac:dyDescent="0.15">
      <c r="A40" s="376"/>
    </row>
  </sheetData>
  <mergeCells count="16">
    <mergeCell ref="A32:A38"/>
    <mergeCell ref="Q1:R1"/>
    <mergeCell ref="S1:T1"/>
    <mergeCell ref="U1:V1"/>
    <mergeCell ref="B4:C4"/>
    <mergeCell ref="E4:P4"/>
    <mergeCell ref="A8:A11"/>
    <mergeCell ref="C8:E8"/>
    <mergeCell ref="G8:K8"/>
    <mergeCell ref="Q8:S8"/>
    <mergeCell ref="U8:Y8"/>
    <mergeCell ref="C10:K10"/>
    <mergeCell ref="Q10:S10"/>
    <mergeCell ref="U10:Y10"/>
    <mergeCell ref="A12:A31"/>
    <mergeCell ref="C12:M12"/>
  </mergeCells>
  <phoneticPr fontId="1"/>
  <pageMargins left="0.82677165354330717" right="0.43307086614173229" top="0.74803149606299213" bottom="0.55118110236220474" header="0.31496062992125984" footer="0.31496062992125984"/>
  <pageSetup paperSize="9" scale="92" orientation="landscape" r:id="rId1"/>
  <headerFooter>
    <oddHeader>&amp;C（3）ハードカプセル剤編　③製造工程一覧図&amp;RP. &amp;P／&amp;N</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73B6-A725-4055-95FC-86EB1C53B5EE}">
  <dimension ref="A1:I23"/>
  <sheetViews>
    <sheetView topLeftCell="A12" zoomScaleNormal="100" workbookViewId="0">
      <selection activeCell="J14" sqref="J14"/>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s="103" customFormat="1" ht="30" customHeight="1" thickBot="1" x14ac:dyDescent="0.2">
      <c r="A1" s="529" t="s">
        <v>513</v>
      </c>
      <c r="B1" s="530"/>
      <c r="C1" s="530"/>
      <c r="D1" s="530"/>
      <c r="E1" s="530"/>
      <c r="F1" s="530"/>
      <c r="G1" s="530"/>
      <c r="H1" s="530"/>
    </row>
    <row r="2" spans="1:9" ht="204" customHeight="1" thickTop="1" thickBot="1" x14ac:dyDescent="0.2">
      <c r="A2" s="427" t="s">
        <v>368</v>
      </c>
      <c r="B2" s="428"/>
      <c r="C2" s="428"/>
      <c r="D2" s="428"/>
      <c r="E2" s="428"/>
      <c r="F2" s="428"/>
      <c r="G2" s="428"/>
      <c r="H2" s="429"/>
      <c r="I2" s="111"/>
    </row>
    <row r="3" spans="1:9" ht="9.9499999999999993" customHeight="1" thickTop="1" x14ac:dyDescent="0.15">
      <c r="A3" s="66"/>
      <c r="B3" s="66"/>
      <c r="C3" s="66"/>
      <c r="D3" s="66"/>
      <c r="E3" s="66"/>
      <c r="F3" s="66"/>
      <c r="G3" s="66"/>
      <c r="H3" s="66"/>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304" t="s">
        <v>0</v>
      </c>
      <c r="C7" s="434"/>
      <c r="D7" s="434"/>
      <c r="E7" s="434"/>
      <c r="F7" s="434"/>
      <c r="G7" s="434"/>
      <c r="H7" s="434"/>
    </row>
    <row r="8" spans="1:9" ht="10.15" customHeight="1" x14ac:dyDescent="0.15">
      <c r="A8" s="33"/>
      <c r="B8" s="33"/>
      <c r="C8" s="433"/>
      <c r="D8" s="433"/>
      <c r="E8" s="433"/>
      <c r="F8" s="433"/>
      <c r="G8" s="433"/>
      <c r="H8" s="433"/>
    </row>
    <row r="9" spans="1:9" s="3" customFormat="1" ht="18" customHeight="1" x14ac:dyDescent="0.15">
      <c r="A9" s="430" t="s">
        <v>1</v>
      </c>
      <c r="B9" s="430"/>
      <c r="C9" s="430" t="s">
        <v>2</v>
      </c>
      <c r="D9" s="430"/>
      <c r="E9" s="306" t="s">
        <v>6</v>
      </c>
      <c r="F9" s="306" t="s">
        <v>8</v>
      </c>
      <c r="G9" s="305" t="s">
        <v>9</v>
      </c>
      <c r="H9" s="305" t="s">
        <v>10</v>
      </c>
    </row>
    <row r="10" spans="1:9" s="4" customFormat="1" ht="90" customHeight="1" x14ac:dyDescent="0.15">
      <c r="A10" s="431" t="s">
        <v>7</v>
      </c>
      <c r="B10" s="431"/>
      <c r="C10" s="431" t="s">
        <v>12</v>
      </c>
      <c r="D10" s="431"/>
      <c r="E10" s="150" t="s">
        <v>13</v>
      </c>
      <c r="F10" s="151" t="s">
        <v>14</v>
      </c>
      <c r="G10" s="151" t="s">
        <v>15</v>
      </c>
      <c r="H10" s="151" t="s">
        <v>11</v>
      </c>
    </row>
    <row r="11" spans="1:9" s="4" customFormat="1" ht="24" customHeight="1" x14ac:dyDescent="0.15">
      <c r="A11" s="156"/>
      <c r="B11" s="458" t="s">
        <v>250</v>
      </c>
      <c r="C11" s="458"/>
      <c r="D11" s="458"/>
      <c r="E11" s="458"/>
      <c r="F11" s="458"/>
      <c r="G11" s="458"/>
      <c r="H11" s="458"/>
    </row>
    <row r="12" spans="1:9" s="4" customFormat="1" ht="120" customHeight="1" x14ac:dyDescent="0.15">
      <c r="A12" s="419" t="s">
        <v>219</v>
      </c>
      <c r="B12" s="420" t="s">
        <v>514</v>
      </c>
      <c r="C12" s="72" t="s">
        <v>3</v>
      </c>
      <c r="D12" s="70" t="s">
        <v>210</v>
      </c>
      <c r="E12" s="79" t="s">
        <v>192</v>
      </c>
      <c r="F12" s="70" t="s">
        <v>279</v>
      </c>
      <c r="G12" s="70"/>
      <c r="H12" s="72"/>
    </row>
    <row r="13" spans="1:9" s="4" customFormat="1" ht="45" customHeight="1" x14ac:dyDescent="0.15">
      <c r="A13" s="419"/>
      <c r="B13" s="421"/>
      <c r="C13" s="423" t="s">
        <v>259</v>
      </c>
      <c r="D13" s="424"/>
      <c r="E13" s="424"/>
      <c r="F13" s="424"/>
      <c r="G13" s="424"/>
      <c r="H13" s="425"/>
    </row>
    <row r="14" spans="1:9" s="4" customFormat="1" ht="126" customHeight="1" x14ac:dyDescent="0.15">
      <c r="A14" s="419"/>
      <c r="B14" s="421"/>
      <c r="C14" s="435" t="s">
        <v>296</v>
      </c>
      <c r="D14" s="124" t="s">
        <v>253</v>
      </c>
      <c r="E14" s="121" t="s">
        <v>180</v>
      </c>
      <c r="F14" s="122" t="s">
        <v>255</v>
      </c>
      <c r="G14" s="122" t="s">
        <v>258</v>
      </c>
      <c r="H14" s="121" t="s">
        <v>247</v>
      </c>
    </row>
    <row r="15" spans="1:9" s="4" customFormat="1" ht="120" customHeight="1" x14ac:dyDescent="0.15">
      <c r="A15" s="419"/>
      <c r="B15" s="421"/>
      <c r="C15" s="486"/>
      <c r="D15" s="124" t="s">
        <v>254</v>
      </c>
      <c r="E15" s="121" t="s">
        <v>180</v>
      </c>
      <c r="F15" s="122" t="s">
        <v>256</v>
      </c>
      <c r="G15" s="122" t="s">
        <v>257</v>
      </c>
      <c r="H15" s="121" t="s">
        <v>247</v>
      </c>
    </row>
    <row r="16" spans="1:9" s="4" customFormat="1" ht="96" customHeight="1" x14ac:dyDescent="0.15">
      <c r="A16" s="419"/>
      <c r="B16" s="422"/>
      <c r="C16" s="86" t="s">
        <v>5</v>
      </c>
      <c r="D16" s="85" t="s">
        <v>30</v>
      </c>
      <c r="E16" s="76" t="s">
        <v>68</v>
      </c>
      <c r="F16" s="85" t="s">
        <v>281</v>
      </c>
      <c r="G16" s="85"/>
      <c r="H16" s="86"/>
    </row>
    <row r="17" spans="1:8" ht="9.9499999999999993" customHeight="1" x14ac:dyDescent="0.15">
      <c r="A17" s="8"/>
      <c r="B17" s="8"/>
      <c r="C17" s="8"/>
      <c r="D17" s="8"/>
      <c r="E17" s="5"/>
      <c r="F17" s="5"/>
      <c r="G17" s="8"/>
      <c r="H17" s="8"/>
    </row>
    <row r="18" spans="1:8" ht="32.25" customHeight="1" x14ac:dyDescent="0.15">
      <c r="A18" s="110" t="s">
        <v>193</v>
      </c>
      <c r="B18" s="426" t="s">
        <v>198</v>
      </c>
      <c r="C18" s="426"/>
      <c r="D18" s="426"/>
      <c r="E18" s="426"/>
      <c r="F18" s="426"/>
      <c r="G18" s="426"/>
      <c r="H18" s="426"/>
    </row>
    <row r="19" spans="1:8" x14ac:dyDescent="0.15">
      <c r="A19" s="8"/>
      <c r="B19" s="8"/>
      <c r="C19" s="8"/>
      <c r="D19" s="8"/>
      <c r="E19" s="5"/>
      <c r="F19" s="5"/>
      <c r="G19" s="8"/>
      <c r="H19" s="8"/>
    </row>
    <row r="20" spans="1:8" x14ac:dyDescent="0.15">
      <c r="A20" s="8"/>
      <c r="B20" s="8"/>
      <c r="C20" s="8"/>
      <c r="D20" s="8"/>
      <c r="E20" s="5"/>
      <c r="F20" s="5"/>
      <c r="G20" s="8"/>
      <c r="H20" s="8"/>
    </row>
    <row r="21" spans="1:8" x14ac:dyDescent="0.15">
      <c r="A21" s="8"/>
      <c r="B21" s="8"/>
      <c r="C21" s="8"/>
      <c r="D21" s="8"/>
      <c r="E21" s="5"/>
      <c r="F21" s="5"/>
      <c r="G21" s="8"/>
      <c r="H21" s="8"/>
    </row>
    <row r="22" spans="1:8" x14ac:dyDescent="0.15">
      <c r="A22" s="8"/>
      <c r="B22" s="8"/>
      <c r="C22" s="8"/>
      <c r="D22" s="8"/>
      <c r="E22" s="5"/>
      <c r="F22" s="5"/>
      <c r="G22" s="8"/>
      <c r="H22" s="8"/>
    </row>
    <row r="23" spans="1:8" x14ac:dyDescent="0.15">
      <c r="A23" s="8"/>
      <c r="B23" s="8"/>
      <c r="C23" s="8"/>
      <c r="D23" s="8"/>
      <c r="E23" s="5"/>
      <c r="F23" s="5"/>
      <c r="G23" s="8"/>
      <c r="H23" s="8"/>
    </row>
  </sheetData>
  <mergeCells count="14">
    <mergeCell ref="A1:H1"/>
    <mergeCell ref="A2:H2"/>
    <mergeCell ref="C7:H7"/>
    <mergeCell ref="C8:H8"/>
    <mergeCell ref="A9:B9"/>
    <mergeCell ref="C9:D9"/>
    <mergeCell ref="B18:H18"/>
    <mergeCell ref="A10:B10"/>
    <mergeCell ref="C10:D10"/>
    <mergeCell ref="B11:H11"/>
    <mergeCell ref="A12:A16"/>
    <mergeCell ref="B12:B16"/>
    <mergeCell ref="C13:H13"/>
    <mergeCell ref="C14:C15"/>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&amp;C（３）ハードカプセル剤編　
④危害要因分析表（1）&amp;RP. &amp;P／&amp;N</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2A31-BB2B-43E5-919E-1AAEEEF9A427}">
  <dimension ref="A1:H32"/>
  <sheetViews>
    <sheetView topLeftCell="A26" zoomScale="90" zoomScaleNormal="90" workbookViewId="0">
      <selection activeCell="G45" sqref="G45"/>
    </sheetView>
  </sheetViews>
  <sheetFormatPr defaultColWidth="9" defaultRowHeight="13.5" x14ac:dyDescent="0.15"/>
  <cols>
    <col min="1" max="1" width="3.5" style="344" customWidth="1"/>
    <col min="2" max="2" width="12.75" style="344" customWidth="1"/>
    <col min="3" max="3" width="5.125" style="344" customWidth="1"/>
    <col min="4" max="4" width="13.5" style="345" customWidth="1"/>
    <col min="5" max="5" width="9.875" style="345" customWidth="1"/>
    <col min="6" max="6" width="18.75" style="345" customWidth="1"/>
    <col min="7" max="7" width="13.625" style="344" customWidth="1"/>
    <col min="8" max="8" width="9.125" style="344" customWidth="1"/>
    <col min="9" max="9" width="0.75" style="344" customWidth="1"/>
    <col min="10" max="16384" width="9" style="344"/>
  </cols>
  <sheetData>
    <row r="1" spans="1:8" ht="30" customHeight="1" thickBot="1" x14ac:dyDescent="0.2">
      <c r="A1" s="377" t="s">
        <v>515</v>
      </c>
      <c r="B1" s="377"/>
    </row>
    <row r="2" spans="1:8" ht="53.25" customHeight="1" thickTop="1" thickBot="1" x14ac:dyDescent="0.2">
      <c r="A2" s="427" t="s">
        <v>382</v>
      </c>
      <c r="B2" s="428"/>
      <c r="C2" s="428"/>
      <c r="D2" s="428"/>
      <c r="E2" s="428"/>
      <c r="F2" s="428"/>
      <c r="G2" s="428"/>
      <c r="H2" s="429"/>
    </row>
    <row r="3" spans="1:8" ht="9.9499999999999993" customHeight="1" thickTop="1" x14ac:dyDescent="0.15">
      <c r="A3" s="378"/>
      <c r="B3" s="378"/>
      <c r="C3" s="378"/>
      <c r="D3" s="378"/>
      <c r="E3" s="378"/>
      <c r="F3" s="378"/>
      <c r="G3" s="378"/>
      <c r="H3" s="378"/>
    </row>
    <row r="4" spans="1:8" ht="13.5" customHeight="1" x14ac:dyDescent="0.15">
      <c r="A4" s="378"/>
      <c r="B4" s="378"/>
      <c r="C4" s="378"/>
      <c r="D4" s="378"/>
      <c r="E4" s="378"/>
      <c r="F4" s="378"/>
      <c r="G4" s="378"/>
      <c r="H4" s="378"/>
    </row>
    <row r="5" spans="1:8" ht="13.5" customHeight="1" x14ac:dyDescent="0.15">
      <c r="A5" s="378"/>
      <c r="B5" s="378"/>
      <c r="C5" s="378"/>
      <c r="D5" s="378"/>
      <c r="E5" s="378"/>
      <c r="F5" s="378"/>
      <c r="G5" s="378"/>
      <c r="H5" s="378"/>
    </row>
    <row r="6" spans="1:8" ht="13.5" customHeight="1" x14ac:dyDescent="0.15">
      <c r="A6" s="378"/>
      <c r="B6" s="378"/>
      <c r="C6" s="378"/>
      <c r="D6" s="378"/>
      <c r="E6" s="378"/>
      <c r="F6" s="378"/>
      <c r="G6" s="378"/>
      <c r="H6" s="378"/>
    </row>
    <row r="7" spans="1:8" ht="19.899999999999999" customHeight="1" x14ac:dyDescent="0.15">
      <c r="A7" s="378"/>
      <c r="B7" s="310" t="s">
        <v>0</v>
      </c>
      <c r="C7" s="552"/>
      <c r="D7" s="552"/>
      <c r="E7" s="552"/>
      <c r="F7" s="552"/>
      <c r="G7" s="552"/>
      <c r="H7" s="552"/>
    </row>
    <row r="8" spans="1:8" ht="10.15" customHeight="1" x14ac:dyDescent="0.15">
      <c r="C8" s="553"/>
      <c r="D8" s="553"/>
      <c r="E8" s="553"/>
      <c r="F8" s="553"/>
      <c r="G8" s="553"/>
      <c r="H8" s="553"/>
    </row>
    <row r="9" spans="1:8" s="379" customFormat="1" ht="18" customHeight="1" x14ac:dyDescent="0.15">
      <c r="A9" s="554" t="s">
        <v>1</v>
      </c>
      <c r="B9" s="555"/>
      <c r="C9" s="554" t="s">
        <v>2</v>
      </c>
      <c r="D9" s="555"/>
      <c r="E9" s="371" t="s">
        <v>6</v>
      </c>
      <c r="F9" s="371" t="s">
        <v>8</v>
      </c>
      <c r="G9" s="372" t="s">
        <v>9</v>
      </c>
      <c r="H9" s="372" t="s">
        <v>10</v>
      </c>
    </row>
    <row r="10" spans="1:8" s="380" customFormat="1" ht="87.95" customHeight="1" x14ac:dyDescent="0.15">
      <c r="A10" s="550" t="s">
        <v>7</v>
      </c>
      <c r="B10" s="551"/>
      <c r="C10" s="550" t="s">
        <v>12</v>
      </c>
      <c r="D10" s="551"/>
      <c r="E10" s="311" t="s">
        <v>13</v>
      </c>
      <c r="F10" s="311" t="s">
        <v>14</v>
      </c>
      <c r="G10" s="311" t="s">
        <v>15</v>
      </c>
      <c r="H10" s="311" t="s">
        <v>11</v>
      </c>
    </row>
    <row r="11" spans="1:8" s="380" customFormat="1" ht="18" customHeight="1" x14ac:dyDescent="0.15">
      <c r="A11" s="538" t="s">
        <v>16</v>
      </c>
      <c r="B11" s="538"/>
      <c r="C11" s="370"/>
      <c r="D11" s="312"/>
      <c r="E11" s="313"/>
      <c r="F11" s="313"/>
      <c r="G11" s="313"/>
      <c r="H11" s="313"/>
    </row>
    <row r="12" spans="1:8" s="380" customFormat="1" ht="96" customHeight="1" x14ac:dyDescent="0.15">
      <c r="A12" s="539" t="s">
        <v>219</v>
      </c>
      <c r="B12" s="542" t="s">
        <v>514</v>
      </c>
      <c r="C12" s="314" t="s">
        <v>3</v>
      </c>
      <c r="D12" s="315" t="s">
        <v>384</v>
      </c>
      <c r="E12" s="316" t="s">
        <v>192</v>
      </c>
      <c r="F12" s="315" t="s">
        <v>173</v>
      </c>
      <c r="G12" s="317"/>
      <c r="H12" s="314"/>
    </row>
    <row r="13" spans="1:8" s="380" customFormat="1" ht="120" customHeight="1" x14ac:dyDescent="0.15">
      <c r="A13" s="540"/>
      <c r="B13" s="543"/>
      <c r="C13" s="545" t="s">
        <v>4</v>
      </c>
      <c r="D13" s="318" t="s">
        <v>241</v>
      </c>
      <c r="E13" s="319" t="s">
        <v>180</v>
      </c>
      <c r="F13" s="320" t="s">
        <v>284</v>
      </c>
      <c r="G13" s="320" t="s">
        <v>204</v>
      </c>
      <c r="H13" s="321" t="s">
        <v>191</v>
      </c>
    </row>
    <row r="14" spans="1:8" s="380" customFormat="1" ht="96" customHeight="1" x14ac:dyDescent="0.15">
      <c r="A14" s="540"/>
      <c r="B14" s="543"/>
      <c r="C14" s="546"/>
      <c r="D14" s="322" t="s">
        <v>137</v>
      </c>
      <c r="E14" s="323" t="s">
        <v>31</v>
      </c>
      <c r="F14" s="324" t="s">
        <v>173</v>
      </c>
      <c r="G14" s="322"/>
      <c r="H14" s="325"/>
    </row>
    <row r="15" spans="1:8" s="380" customFormat="1" ht="48" customHeight="1" x14ac:dyDescent="0.15">
      <c r="A15" s="541"/>
      <c r="B15" s="544"/>
      <c r="C15" s="326" t="s">
        <v>5</v>
      </c>
      <c r="D15" s="327" t="s">
        <v>30</v>
      </c>
      <c r="E15" s="328" t="s">
        <v>180</v>
      </c>
      <c r="F15" s="329" t="s">
        <v>181</v>
      </c>
      <c r="G15" s="327" t="s">
        <v>838</v>
      </c>
      <c r="H15" s="330" t="s">
        <v>68</v>
      </c>
    </row>
    <row r="16" spans="1:8" ht="96" customHeight="1" x14ac:dyDescent="0.15">
      <c r="A16" s="535">
        <v>2</v>
      </c>
      <c r="B16" s="547" t="s">
        <v>516</v>
      </c>
      <c r="C16" s="314" t="s">
        <v>3</v>
      </c>
      <c r="D16" s="315" t="s">
        <v>384</v>
      </c>
      <c r="E16" s="331" t="s">
        <v>31</v>
      </c>
      <c r="F16" s="315" t="s">
        <v>173</v>
      </c>
      <c r="G16" s="315"/>
      <c r="H16" s="314"/>
    </row>
    <row r="17" spans="1:8" ht="96" customHeight="1" x14ac:dyDescent="0.15">
      <c r="A17" s="536"/>
      <c r="B17" s="548"/>
      <c r="C17" s="325" t="s">
        <v>4</v>
      </c>
      <c r="D17" s="322" t="s">
        <v>137</v>
      </c>
      <c r="E17" s="323" t="s">
        <v>31</v>
      </c>
      <c r="F17" s="322" t="s">
        <v>173</v>
      </c>
      <c r="G17" s="322"/>
      <c r="H17" s="325"/>
    </row>
    <row r="18" spans="1:8" ht="80.099999999999994" customHeight="1" x14ac:dyDescent="0.15">
      <c r="A18" s="537"/>
      <c r="B18" s="549"/>
      <c r="C18" s="332" t="s">
        <v>5</v>
      </c>
      <c r="D18" s="329" t="s">
        <v>30</v>
      </c>
      <c r="E18" s="333" t="s">
        <v>180</v>
      </c>
      <c r="F18" s="329" t="s">
        <v>181</v>
      </c>
      <c r="G18" s="329" t="s">
        <v>831</v>
      </c>
      <c r="H18" s="332" t="s">
        <v>68</v>
      </c>
    </row>
    <row r="19" spans="1:8" ht="80.099999999999994" customHeight="1" x14ac:dyDescent="0.15">
      <c r="A19" s="535">
        <v>3</v>
      </c>
      <c r="B19" s="532" t="s">
        <v>517</v>
      </c>
      <c r="C19" s="334" t="s">
        <v>3</v>
      </c>
      <c r="D19" s="315" t="s">
        <v>384</v>
      </c>
      <c r="E19" s="314" t="s">
        <v>31</v>
      </c>
      <c r="F19" s="335" t="s">
        <v>150</v>
      </c>
      <c r="G19" s="314"/>
      <c r="H19" s="314"/>
    </row>
    <row r="20" spans="1:8" ht="80.099999999999994" customHeight="1" x14ac:dyDescent="0.15">
      <c r="A20" s="536"/>
      <c r="B20" s="533"/>
      <c r="C20" s="336" t="s">
        <v>4</v>
      </c>
      <c r="D20" s="322" t="s">
        <v>137</v>
      </c>
      <c r="E20" s="325" t="s">
        <v>31</v>
      </c>
      <c r="F20" s="337" t="s">
        <v>151</v>
      </c>
      <c r="G20" s="325"/>
      <c r="H20" s="325"/>
    </row>
    <row r="21" spans="1:8" ht="80.099999999999994" customHeight="1" x14ac:dyDescent="0.15">
      <c r="A21" s="537"/>
      <c r="B21" s="534"/>
      <c r="C21" s="326" t="s">
        <v>5</v>
      </c>
      <c r="D21" s="327" t="s">
        <v>30</v>
      </c>
      <c r="E21" s="330" t="s">
        <v>31</v>
      </c>
      <c r="F21" s="338" t="s">
        <v>151</v>
      </c>
      <c r="G21" s="330"/>
      <c r="H21" s="330"/>
    </row>
    <row r="22" spans="1:8" ht="80.099999999999994" customHeight="1" x14ac:dyDescent="0.15">
      <c r="A22" s="535">
        <v>4</v>
      </c>
      <c r="B22" s="532" t="s">
        <v>830</v>
      </c>
      <c r="C22" s="334" t="s">
        <v>3</v>
      </c>
      <c r="D22" s="315" t="s">
        <v>384</v>
      </c>
      <c r="E22" s="314" t="s">
        <v>31</v>
      </c>
      <c r="F22" s="315" t="s">
        <v>173</v>
      </c>
      <c r="G22" s="314"/>
      <c r="H22" s="314"/>
    </row>
    <row r="23" spans="1:8" ht="80.099999999999994" customHeight="1" x14ac:dyDescent="0.15">
      <c r="A23" s="536"/>
      <c r="B23" s="533"/>
      <c r="C23" s="336" t="s">
        <v>4</v>
      </c>
      <c r="D23" s="322" t="s">
        <v>137</v>
      </c>
      <c r="E23" s="325" t="s">
        <v>31</v>
      </c>
      <c r="F23" s="315" t="s">
        <v>173</v>
      </c>
      <c r="G23" s="325"/>
      <c r="H23" s="325"/>
    </row>
    <row r="24" spans="1:8" ht="80.099999999999994" customHeight="1" x14ac:dyDescent="0.15">
      <c r="A24" s="537"/>
      <c r="B24" s="534"/>
      <c r="C24" s="326" t="s">
        <v>5</v>
      </c>
      <c r="D24" s="327" t="s">
        <v>30</v>
      </c>
      <c r="E24" s="328" t="s">
        <v>180</v>
      </c>
      <c r="F24" s="329" t="s">
        <v>181</v>
      </c>
      <c r="G24" s="327" t="s">
        <v>831</v>
      </c>
      <c r="H24" s="330" t="s">
        <v>68</v>
      </c>
    </row>
    <row r="25" spans="1:8" ht="20.100000000000001" customHeight="1" x14ac:dyDescent="0.15">
      <c r="A25" s="535">
        <v>5</v>
      </c>
      <c r="B25" s="532" t="s">
        <v>518</v>
      </c>
      <c r="C25" s="334" t="s">
        <v>3</v>
      </c>
      <c r="D25" s="315" t="s">
        <v>46</v>
      </c>
      <c r="E25" s="331"/>
      <c r="F25" s="315"/>
      <c r="G25" s="315"/>
      <c r="H25" s="314"/>
    </row>
    <row r="26" spans="1:8" ht="48" customHeight="1" x14ac:dyDescent="0.15">
      <c r="A26" s="536"/>
      <c r="B26" s="533"/>
      <c r="C26" s="336" t="s">
        <v>4</v>
      </c>
      <c r="D26" s="322" t="s">
        <v>137</v>
      </c>
      <c r="E26" s="323" t="s">
        <v>31</v>
      </c>
      <c r="F26" s="339" t="s">
        <v>140</v>
      </c>
      <c r="G26" s="322"/>
      <c r="H26" s="325"/>
    </row>
    <row r="27" spans="1:8" ht="20.100000000000001" customHeight="1" x14ac:dyDescent="0.15">
      <c r="A27" s="536"/>
      <c r="B27" s="534"/>
      <c r="C27" s="326" t="s">
        <v>5</v>
      </c>
      <c r="D27" s="327" t="s">
        <v>46</v>
      </c>
      <c r="E27" s="340"/>
      <c r="F27" s="329"/>
      <c r="G27" s="327"/>
      <c r="H27" s="330"/>
    </row>
    <row r="28" spans="1:8" ht="20.100000000000001" customHeight="1" x14ac:dyDescent="0.15">
      <c r="A28" s="531">
        <v>6</v>
      </c>
      <c r="B28" s="532" t="s">
        <v>519</v>
      </c>
      <c r="C28" s="334" t="s">
        <v>3</v>
      </c>
      <c r="D28" s="315" t="s">
        <v>46</v>
      </c>
      <c r="E28" s="315"/>
      <c r="F28" s="315"/>
      <c r="G28" s="341"/>
      <c r="H28" s="314"/>
    </row>
    <row r="29" spans="1:8" ht="20.100000000000001" customHeight="1" x14ac:dyDescent="0.15">
      <c r="A29" s="531"/>
      <c r="B29" s="533"/>
      <c r="C29" s="336" t="s">
        <v>4</v>
      </c>
      <c r="D29" s="322" t="s">
        <v>46</v>
      </c>
      <c r="E29" s="322"/>
      <c r="F29" s="322"/>
      <c r="G29" s="342"/>
      <c r="H29" s="325"/>
    </row>
    <row r="30" spans="1:8" ht="20.100000000000001" customHeight="1" x14ac:dyDescent="0.15">
      <c r="A30" s="531"/>
      <c r="B30" s="534"/>
      <c r="C30" s="326" t="s">
        <v>5</v>
      </c>
      <c r="D30" s="327" t="s">
        <v>46</v>
      </c>
      <c r="E30" s="327"/>
      <c r="F30" s="327"/>
      <c r="G30" s="343"/>
      <c r="H30" s="330"/>
    </row>
    <row r="32" spans="1:8" ht="51" customHeight="1" x14ac:dyDescent="0.15">
      <c r="A32" s="110" t="s">
        <v>193</v>
      </c>
      <c r="B32" s="449" t="s">
        <v>198</v>
      </c>
      <c r="C32" s="449"/>
      <c r="D32" s="449"/>
      <c r="E32" s="449"/>
      <c r="F32" s="449"/>
      <c r="G32" s="449"/>
      <c r="H32" s="449"/>
    </row>
  </sheetData>
  <sheetProtection password="C60A" sheet="1" formatCells="0" formatColumns="0" formatRows="0" insertColumns="0" insertRows="0" insertHyperlinks="0" deleteColumns="0" deleteRows="0" sort="0" autoFilter="0" pivotTables="0"/>
  <mergeCells count="22">
    <mergeCell ref="A10:B10"/>
    <mergeCell ref="C10:D10"/>
    <mergeCell ref="A2:H2"/>
    <mergeCell ref="C7:H7"/>
    <mergeCell ref="C8:H8"/>
    <mergeCell ref="A9:B9"/>
    <mergeCell ref="C9:D9"/>
    <mergeCell ref="A11:B11"/>
    <mergeCell ref="A12:A15"/>
    <mergeCell ref="B12:B15"/>
    <mergeCell ref="C13:C14"/>
    <mergeCell ref="A16:A18"/>
    <mergeCell ref="B16:B18"/>
    <mergeCell ref="A28:A30"/>
    <mergeCell ref="B28:B30"/>
    <mergeCell ref="B32:H32"/>
    <mergeCell ref="A19:A21"/>
    <mergeCell ref="B19:B21"/>
    <mergeCell ref="A22:A24"/>
    <mergeCell ref="B22:B24"/>
    <mergeCell ref="A25:A27"/>
    <mergeCell ref="B25:B27"/>
  </mergeCells>
  <phoneticPr fontId="1"/>
  <pageMargins left="0.82677165354330717" right="0.62992125984251968" top="0.94488188976377963" bottom="0.55118110236220474" header="0.31496062992125984" footer="0.31496062992125984"/>
  <pageSetup paperSize="9" orientation="portrait" r:id="rId1"/>
  <headerFooter>
    <oddHeader>&amp;C（3）ハードカプセル剤編　
④　危害要因分析表（2）&amp;RP. &amp;P／&amp;N</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BC060-C1DD-44F7-91F0-DE1D9444FE2F}">
  <dimension ref="A1:I71"/>
  <sheetViews>
    <sheetView topLeftCell="A49" zoomScale="90" zoomScaleNormal="90" workbookViewId="0">
      <selection activeCell="K57" sqref="K57"/>
    </sheetView>
  </sheetViews>
  <sheetFormatPr defaultColWidth="9" defaultRowHeight="13.5" x14ac:dyDescent="0.15"/>
  <cols>
    <col min="1" max="1" width="3.5" style="344" customWidth="1"/>
    <col min="2" max="2" width="12.75" style="344" customWidth="1"/>
    <col min="3" max="3" width="5.125" style="383" customWidth="1"/>
    <col min="4" max="4" width="13.5" style="344" customWidth="1"/>
    <col min="5" max="5" width="9.875" style="344" customWidth="1"/>
    <col min="6" max="6" width="18.75" style="344" customWidth="1"/>
    <col min="7" max="7" width="13.625" style="344" customWidth="1"/>
    <col min="8" max="8" width="9.125" style="344" customWidth="1"/>
    <col min="9" max="9" width="0.75" style="344" customWidth="1"/>
    <col min="10" max="16384" width="9" style="344"/>
  </cols>
  <sheetData>
    <row r="1" spans="1:9" ht="30" customHeight="1" thickBot="1" x14ac:dyDescent="0.2">
      <c r="A1" s="381" t="s">
        <v>520</v>
      </c>
      <c r="B1" s="381"/>
      <c r="C1" s="381"/>
      <c r="D1" s="381"/>
      <c r="E1" s="381"/>
      <c r="F1" s="381"/>
    </row>
    <row r="2" spans="1:9" ht="84" customHeight="1" thickTop="1" thickBot="1" x14ac:dyDescent="0.2">
      <c r="A2" s="516" t="s">
        <v>189</v>
      </c>
      <c r="B2" s="517"/>
      <c r="C2" s="517"/>
      <c r="D2" s="517"/>
      <c r="E2" s="517"/>
      <c r="F2" s="517"/>
      <c r="G2" s="517"/>
      <c r="H2" s="570"/>
      <c r="I2" s="382"/>
    </row>
    <row r="3" spans="1:9" ht="9.9499999999999993" customHeight="1" thickTop="1" x14ac:dyDescent="0.15">
      <c r="A3" s="378"/>
      <c r="B3" s="378"/>
      <c r="C3" s="378"/>
      <c r="D3" s="378"/>
      <c r="E3" s="378"/>
      <c r="F3" s="378"/>
      <c r="G3" s="378"/>
      <c r="H3" s="378"/>
    </row>
    <row r="4" spans="1:9" ht="13.5" customHeight="1" x14ac:dyDescent="0.15">
      <c r="A4" s="378"/>
      <c r="B4" s="378"/>
      <c r="C4" s="378"/>
      <c r="D4" s="378"/>
      <c r="E4" s="378"/>
      <c r="F4" s="378"/>
      <c r="G4" s="378"/>
      <c r="H4" s="378"/>
    </row>
    <row r="5" spans="1:9" ht="13.5" customHeight="1" x14ac:dyDescent="0.15">
      <c r="A5" s="378"/>
      <c r="B5" s="378"/>
      <c r="C5" s="378"/>
      <c r="D5" s="378"/>
      <c r="E5" s="378"/>
      <c r="F5" s="378"/>
      <c r="G5" s="378"/>
      <c r="H5" s="378"/>
    </row>
    <row r="6" spans="1:9" ht="13.5" customHeight="1" x14ac:dyDescent="0.15">
      <c r="A6" s="378"/>
      <c r="B6" s="378"/>
      <c r="C6" s="378"/>
      <c r="D6" s="378"/>
      <c r="E6" s="378"/>
      <c r="F6" s="378"/>
      <c r="G6" s="378"/>
      <c r="H6" s="378"/>
    </row>
    <row r="7" spans="1:9" ht="19.899999999999999" customHeight="1" x14ac:dyDescent="0.15">
      <c r="A7" s="378"/>
      <c r="B7" s="310" t="s">
        <v>0</v>
      </c>
      <c r="C7" s="552"/>
      <c r="D7" s="552"/>
      <c r="E7" s="552"/>
      <c r="F7" s="552"/>
      <c r="G7" s="552"/>
      <c r="H7" s="552"/>
    </row>
    <row r="8" spans="1:9" ht="10.15" customHeight="1" x14ac:dyDescent="0.15">
      <c r="C8" s="553"/>
      <c r="D8" s="553"/>
      <c r="E8" s="553"/>
      <c r="F8" s="553"/>
      <c r="G8" s="553"/>
      <c r="H8" s="553"/>
    </row>
    <row r="9" spans="1:9" ht="18" customHeight="1" x14ac:dyDescent="0.15">
      <c r="A9" s="571" t="s">
        <v>1</v>
      </c>
      <c r="B9" s="571"/>
      <c r="C9" s="571" t="s">
        <v>2</v>
      </c>
      <c r="D9" s="571"/>
      <c r="E9" s="371" t="s">
        <v>6</v>
      </c>
      <c r="F9" s="371" t="s">
        <v>8</v>
      </c>
      <c r="G9" s="372" t="s">
        <v>9</v>
      </c>
      <c r="H9" s="372" t="s">
        <v>10</v>
      </c>
    </row>
    <row r="10" spans="1:9" ht="87.95" customHeight="1" x14ac:dyDescent="0.15">
      <c r="A10" s="569" t="s">
        <v>7</v>
      </c>
      <c r="B10" s="569"/>
      <c r="C10" s="569" t="s">
        <v>12</v>
      </c>
      <c r="D10" s="569"/>
      <c r="E10" s="311" t="s">
        <v>13</v>
      </c>
      <c r="F10" s="311" t="s">
        <v>14</v>
      </c>
      <c r="G10" s="311" t="s">
        <v>15</v>
      </c>
      <c r="H10" s="311" t="s">
        <v>11</v>
      </c>
    </row>
    <row r="11" spans="1:9" ht="20.100000000000001" customHeight="1" x14ac:dyDescent="0.15">
      <c r="A11" s="568" t="s">
        <v>32</v>
      </c>
      <c r="B11" s="568"/>
      <c r="C11" s="568"/>
      <c r="D11" s="373"/>
      <c r="E11" s="313"/>
      <c r="F11" s="313"/>
      <c r="G11" s="313"/>
      <c r="H11" s="313"/>
    </row>
    <row r="12" spans="1:9" ht="80.099999999999994" customHeight="1" x14ac:dyDescent="0.15">
      <c r="A12" s="535">
        <v>7</v>
      </c>
      <c r="B12" s="532" t="s">
        <v>521</v>
      </c>
      <c r="C12" s="334" t="s">
        <v>3</v>
      </c>
      <c r="D12" s="315" t="s">
        <v>403</v>
      </c>
      <c r="E12" s="346" t="s">
        <v>68</v>
      </c>
      <c r="F12" s="315" t="s">
        <v>175</v>
      </c>
      <c r="G12" s="315"/>
      <c r="H12" s="314"/>
    </row>
    <row r="13" spans="1:9" ht="18" customHeight="1" x14ac:dyDescent="0.15">
      <c r="A13" s="536"/>
      <c r="B13" s="533"/>
      <c r="C13" s="336" t="s">
        <v>4</v>
      </c>
      <c r="D13" s="322" t="s">
        <v>46</v>
      </c>
      <c r="E13" s="347"/>
      <c r="F13" s="324"/>
      <c r="G13" s="322"/>
      <c r="H13" s="325"/>
    </row>
    <row r="14" spans="1:9" ht="80.099999999999994" customHeight="1" x14ac:dyDescent="0.15">
      <c r="A14" s="537"/>
      <c r="B14" s="534"/>
      <c r="C14" s="326" t="s">
        <v>5</v>
      </c>
      <c r="D14" s="327" t="s">
        <v>67</v>
      </c>
      <c r="E14" s="333" t="s">
        <v>68</v>
      </c>
      <c r="F14" s="329" t="s">
        <v>175</v>
      </c>
      <c r="G14" s="327"/>
      <c r="H14" s="330"/>
    </row>
    <row r="15" spans="1:9" ht="64.5" customHeight="1" x14ac:dyDescent="0.15">
      <c r="A15" s="560">
        <v>8</v>
      </c>
      <c r="B15" s="532" t="s">
        <v>832</v>
      </c>
      <c r="C15" s="334" t="s">
        <v>3</v>
      </c>
      <c r="D15" s="315" t="s">
        <v>403</v>
      </c>
      <c r="E15" s="346" t="s">
        <v>68</v>
      </c>
      <c r="F15" s="315" t="s">
        <v>175</v>
      </c>
      <c r="G15" s="315"/>
      <c r="H15" s="314"/>
    </row>
    <row r="16" spans="1:9" ht="18" customHeight="1" x14ac:dyDescent="0.15">
      <c r="A16" s="561"/>
      <c r="B16" s="533"/>
      <c r="C16" s="336" t="s">
        <v>4</v>
      </c>
      <c r="D16" s="322" t="s">
        <v>46</v>
      </c>
      <c r="E16" s="347"/>
      <c r="F16" s="324"/>
      <c r="G16" s="322"/>
      <c r="H16" s="325"/>
    </row>
    <row r="17" spans="1:8" ht="65.25" customHeight="1" x14ac:dyDescent="0.15">
      <c r="A17" s="561"/>
      <c r="B17" s="534"/>
      <c r="C17" s="326" t="s">
        <v>5</v>
      </c>
      <c r="D17" s="327" t="s">
        <v>67</v>
      </c>
      <c r="E17" s="333" t="s">
        <v>68</v>
      </c>
      <c r="F17" s="329" t="s">
        <v>175</v>
      </c>
      <c r="G17" s="348"/>
      <c r="H17" s="330"/>
    </row>
    <row r="18" spans="1:8" ht="32.1" customHeight="1" x14ac:dyDescent="0.15">
      <c r="A18" s="560">
        <v>9</v>
      </c>
      <c r="B18" s="532" t="s">
        <v>522</v>
      </c>
      <c r="C18" s="334" t="s">
        <v>3</v>
      </c>
      <c r="D18" s="315" t="s">
        <v>403</v>
      </c>
      <c r="E18" s="346" t="s">
        <v>68</v>
      </c>
      <c r="F18" s="315" t="s">
        <v>128</v>
      </c>
      <c r="G18" s="315"/>
      <c r="H18" s="314"/>
    </row>
    <row r="19" spans="1:8" ht="18" customHeight="1" x14ac:dyDescent="0.15">
      <c r="A19" s="561"/>
      <c r="B19" s="533"/>
      <c r="C19" s="336" t="s">
        <v>4</v>
      </c>
      <c r="D19" s="322" t="s">
        <v>46</v>
      </c>
      <c r="E19" s="347"/>
      <c r="F19" s="324"/>
      <c r="G19" s="322"/>
      <c r="H19" s="325"/>
    </row>
    <row r="20" spans="1:8" ht="32.1" customHeight="1" x14ac:dyDescent="0.15">
      <c r="A20" s="561"/>
      <c r="B20" s="534"/>
      <c r="C20" s="326" t="s">
        <v>5</v>
      </c>
      <c r="D20" s="327" t="s">
        <v>67</v>
      </c>
      <c r="E20" s="333" t="s">
        <v>68</v>
      </c>
      <c r="F20" s="329" t="s">
        <v>128</v>
      </c>
      <c r="G20" s="348"/>
      <c r="H20" s="330"/>
    </row>
    <row r="21" spans="1:8" ht="18" customHeight="1" x14ac:dyDescent="0.15">
      <c r="A21" s="560">
        <v>10</v>
      </c>
      <c r="B21" s="557" t="s">
        <v>523</v>
      </c>
      <c r="C21" s="334" t="s">
        <v>3</v>
      </c>
      <c r="D21" s="315" t="s">
        <v>46</v>
      </c>
      <c r="E21" s="331"/>
      <c r="F21" s="315"/>
      <c r="G21" s="315"/>
      <c r="H21" s="314"/>
    </row>
    <row r="22" spans="1:8" ht="18" customHeight="1" x14ac:dyDescent="0.15">
      <c r="A22" s="561"/>
      <c r="B22" s="558"/>
      <c r="C22" s="336" t="s">
        <v>4</v>
      </c>
      <c r="D22" s="322" t="s">
        <v>46</v>
      </c>
      <c r="E22" s="323"/>
      <c r="F22" s="322"/>
      <c r="G22" s="322"/>
      <c r="H22" s="325"/>
    </row>
    <row r="23" spans="1:8" ht="18" customHeight="1" x14ac:dyDescent="0.15">
      <c r="A23" s="562"/>
      <c r="B23" s="559"/>
      <c r="C23" s="326" t="s">
        <v>5</v>
      </c>
      <c r="D23" s="327" t="s">
        <v>46</v>
      </c>
      <c r="E23" s="328"/>
      <c r="F23" s="327"/>
      <c r="G23" s="327"/>
      <c r="H23" s="330"/>
    </row>
    <row r="24" spans="1:8" ht="32.1" customHeight="1" x14ac:dyDescent="0.15">
      <c r="A24" s="560">
        <v>11</v>
      </c>
      <c r="B24" s="547" t="s">
        <v>524</v>
      </c>
      <c r="C24" s="314" t="s">
        <v>3</v>
      </c>
      <c r="D24" s="317" t="s">
        <v>403</v>
      </c>
      <c r="E24" s="331" t="s">
        <v>68</v>
      </c>
      <c r="F24" s="317" t="s">
        <v>103</v>
      </c>
      <c r="G24" s="315"/>
      <c r="H24" s="314"/>
    </row>
    <row r="25" spans="1:8" ht="63.95" customHeight="1" x14ac:dyDescent="0.15">
      <c r="A25" s="561"/>
      <c r="B25" s="548"/>
      <c r="C25" s="545" t="s">
        <v>4</v>
      </c>
      <c r="D25" s="322" t="s">
        <v>217</v>
      </c>
      <c r="E25" s="340" t="s">
        <v>84</v>
      </c>
      <c r="F25" s="322" t="s">
        <v>220</v>
      </c>
      <c r="G25" s="339" t="s">
        <v>185</v>
      </c>
      <c r="H25" s="349" t="s">
        <v>194</v>
      </c>
    </row>
    <row r="26" spans="1:8" ht="32.1" customHeight="1" x14ac:dyDescent="0.15">
      <c r="A26" s="561"/>
      <c r="B26" s="548"/>
      <c r="C26" s="546"/>
      <c r="D26" s="322" t="s">
        <v>97</v>
      </c>
      <c r="E26" s="323" t="s">
        <v>95</v>
      </c>
      <c r="F26" s="322" t="s">
        <v>103</v>
      </c>
      <c r="G26" s="322"/>
      <c r="H26" s="325"/>
    </row>
    <row r="27" spans="1:8" ht="32.1" customHeight="1" x14ac:dyDescent="0.15">
      <c r="A27" s="562"/>
      <c r="B27" s="549"/>
      <c r="C27" s="332" t="s">
        <v>5</v>
      </c>
      <c r="D27" s="329" t="s">
        <v>67</v>
      </c>
      <c r="E27" s="333" t="s">
        <v>68</v>
      </c>
      <c r="F27" s="329" t="s">
        <v>103</v>
      </c>
      <c r="G27" s="329"/>
      <c r="H27" s="332"/>
    </row>
    <row r="28" spans="1:8" ht="18" customHeight="1" x14ac:dyDescent="0.15">
      <c r="A28" s="556">
        <v>12</v>
      </c>
      <c r="B28" s="557" t="s">
        <v>177</v>
      </c>
      <c r="C28" s="334" t="s">
        <v>3</v>
      </c>
      <c r="D28" s="315" t="s">
        <v>46</v>
      </c>
      <c r="E28" s="331"/>
      <c r="F28" s="317"/>
      <c r="G28" s="315"/>
      <c r="H28" s="341"/>
    </row>
    <row r="29" spans="1:8" ht="18" customHeight="1" x14ac:dyDescent="0.15">
      <c r="A29" s="556"/>
      <c r="B29" s="558"/>
      <c r="C29" s="336" t="s">
        <v>4</v>
      </c>
      <c r="D29" s="322" t="s">
        <v>46</v>
      </c>
      <c r="E29" s="323"/>
      <c r="F29" s="324"/>
      <c r="G29" s="322"/>
      <c r="H29" s="342"/>
    </row>
    <row r="30" spans="1:8" ht="18" customHeight="1" x14ac:dyDescent="0.15">
      <c r="A30" s="556"/>
      <c r="B30" s="559"/>
      <c r="C30" s="326" t="s">
        <v>5</v>
      </c>
      <c r="D30" s="327" t="s">
        <v>46</v>
      </c>
      <c r="E30" s="333"/>
      <c r="F30" s="329"/>
      <c r="G30" s="327"/>
      <c r="H30" s="343"/>
    </row>
    <row r="31" spans="1:8" ht="18" customHeight="1" x14ac:dyDescent="0.15">
      <c r="A31" s="556">
        <v>13</v>
      </c>
      <c r="B31" s="557" t="s">
        <v>38</v>
      </c>
      <c r="C31" s="334" t="s">
        <v>3</v>
      </c>
      <c r="D31" s="315" t="s">
        <v>46</v>
      </c>
      <c r="E31" s="331"/>
      <c r="F31" s="315"/>
      <c r="G31" s="315"/>
      <c r="H31" s="341"/>
    </row>
    <row r="32" spans="1:8" ht="32.1" customHeight="1" x14ac:dyDescent="0.15">
      <c r="A32" s="556"/>
      <c r="B32" s="558"/>
      <c r="C32" s="336" t="s">
        <v>4</v>
      </c>
      <c r="D32" s="322" t="s">
        <v>97</v>
      </c>
      <c r="E32" s="323" t="s">
        <v>68</v>
      </c>
      <c r="F32" s="324" t="s">
        <v>103</v>
      </c>
      <c r="G32" s="322"/>
      <c r="H32" s="342"/>
    </row>
    <row r="33" spans="1:8" ht="87.95" customHeight="1" x14ac:dyDescent="0.15">
      <c r="A33" s="556"/>
      <c r="B33" s="559"/>
      <c r="C33" s="326" t="s">
        <v>5</v>
      </c>
      <c r="D33" s="327" t="s">
        <v>129</v>
      </c>
      <c r="E33" s="333" t="s">
        <v>84</v>
      </c>
      <c r="F33" s="329" t="s">
        <v>130</v>
      </c>
      <c r="G33" s="327" t="s">
        <v>525</v>
      </c>
      <c r="H33" s="330" t="s">
        <v>68</v>
      </c>
    </row>
    <row r="34" spans="1:8" ht="32.1" customHeight="1" x14ac:dyDescent="0.15">
      <c r="A34" s="560">
        <v>14</v>
      </c>
      <c r="B34" s="532" t="s">
        <v>45</v>
      </c>
      <c r="C34" s="565" t="s">
        <v>3</v>
      </c>
      <c r="D34" s="339" t="s">
        <v>403</v>
      </c>
      <c r="E34" s="340" t="s">
        <v>68</v>
      </c>
      <c r="F34" s="317" t="s">
        <v>103</v>
      </c>
      <c r="G34" s="339"/>
      <c r="H34" s="350"/>
    </row>
    <row r="35" spans="1:8" ht="80.099999999999994" customHeight="1" x14ac:dyDescent="0.15">
      <c r="A35" s="561"/>
      <c r="B35" s="533"/>
      <c r="C35" s="546"/>
      <c r="D35" s="322" t="s">
        <v>414</v>
      </c>
      <c r="E35" s="323" t="s">
        <v>68</v>
      </c>
      <c r="F35" s="324" t="s">
        <v>178</v>
      </c>
      <c r="G35" s="322"/>
      <c r="H35" s="342"/>
    </row>
    <row r="36" spans="1:8" ht="32.1" customHeight="1" x14ac:dyDescent="0.15">
      <c r="A36" s="561"/>
      <c r="B36" s="533"/>
      <c r="C36" s="325" t="s">
        <v>4</v>
      </c>
      <c r="D36" s="322" t="s">
        <v>94</v>
      </c>
      <c r="E36" s="323" t="s">
        <v>95</v>
      </c>
      <c r="F36" s="322" t="s">
        <v>103</v>
      </c>
      <c r="G36" s="322"/>
      <c r="H36" s="342"/>
    </row>
    <row r="37" spans="1:8" ht="87.95" customHeight="1" x14ac:dyDescent="0.15">
      <c r="A37" s="562"/>
      <c r="B37" s="534"/>
      <c r="C37" s="332" t="s">
        <v>5</v>
      </c>
      <c r="D37" s="329" t="s">
        <v>129</v>
      </c>
      <c r="E37" s="333" t="s">
        <v>84</v>
      </c>
      <c r="F37" s="329" t="s">
        <v>130</v>
      </c>
      <c r="G37" s="329" t="s">
        <v>839</v>
      </c>
      <c r="H37" s="332" t="s">
        <v>68</v>
      </c>
    </row>
    <row r="38" spans="1:8" ht="32.1" customHeight="1" x14ac:dyDescent="0.15">
      <c r="A38" s="556">
        <v>15</v>
      </c>
      <c r="B38" s="532" t="s">
        <v>39</v>
      </c>
      <c r="C38" s="334" t="s">
        <v>3</v>
      </c>
      <c r="D38" s="315" t="s">
        <v>403</v>
      </c>
      <c r="E38" s="331" t="s">
        <v>68</v>
      </c>
      <c r="F38" s="322" t="s">
        <v>108</v>
      </c>
      <c r="G38" s="315"/>
      <c r="H38" s="341"/>
    </row>
    <row r="39" spans="1:8" ht="32.1" customHeight="1" x14ac:dyDescent="0.15">
      <c r="A39" s="556"/>
      <c r="B39" s="533"/>
      <c r="C39" s="336" t="s">
        <v>4</v>
      </c>
      <c r="D39" s="322" t="s">
        <v>94</v>
      </c>
      <c r="E39" s="323" t="s">
        <v>95</v>
      </c>
      <c r="F39" s="322" t="s">
        <v>108</v>
      </c>
      <c r="G39" s="322"/>
      <c r="H39" s="342"/>
    </row>
    <row r="40" spans="1:8" ht="87.95" customHeight="1" x14ac:dyDescent="0.15">
      <c r="A40" s="556"/>
      <c r="B40" s="534"/>
      <c r="C40" s="332" t="s">
        <v>5</v>
      </c>
      <c r="D40" s="329" t="s">
        <v>129</v>
      </c>
      <c r="E40" s="333" t="s">
        <v>84</v>
      </c>
      <c r="F40" s="329" t="s">
        <v>131</v>
      </c>
      <c r="G40" s="329" t="s">
        <v>840</v>
      </c>
      <c r="H40" s="332" t="s">
        <v>68</v>
      </c>
    </row>
    <row r="41" spans="1:8" ht="32.1" customHeight="1" x14ac:dyDescent="0.15">
      <c r="A41" s="566">
        <v>16</v>
      </c>
      <c r="B41" s="557" t="s">
        <v>99</v>
      </c>
      <c r="C41" s="565" t="s">
        <v>3</v>
      </c>
      <c r="D41" s="315" t="s">
        <v>403</v>
      </c>
      <c r="E41" s="331" t="s">
        <v>68</v>
      </c>
      <c r="F41" s="315" t="s">
        <v>108</v>
      </c>
      <c r="G41" s="315"/>
      <c r="H41" s="341"/>
    </row>
    <row r="42" spans="1:8" ht="32.1" customHeight="1" x14ac:dyDescent="0.15">
      <c r="A42" s="567"/>
      <c r="B42" s="564"/>
      <c r="C42" s="546"/>
      <c r="D42" s="351" t="s">
        <v>414</v>
      </c>
      <c r="E42" s="352" t="s">
        <v>46</v>
      </c>
      <c r="F42" s="322"/>
      <c r="G42" s="351"/>
      <c r="H42" s="353"/>
    </row>
    <row r="43" spans="1:8" ht="32.1" customHeight="1" x14ac:dyDescent="0.15">
      <c r="A43" s="567"/>
      <c r="B43" s="558"/>
      <c r="C43" s="336" t="s">
        <v>4</v>
      </c>
      <c r="D43" s="322" t="s">
        <v>94</v>
      </c>
      <c r="E43" s="323" t="s">
        <v>95</v>
      </c>
      <c r="F43" s="322" t="s">
        <v>108</v>
      </c>
      <c r="G43" s="322"/>
      <c r="H43" s="342"/>
    </row>
    <row r="44" spans="1:8" ht="102.75" customHeight="1" x14ac:dyDescent="0.15">
      <c r="A44" s="567"/>
      <c r="B44" s="559"/>
      <c r="C44" s="332" t="s">
        <v>5</v>
      </c>
      <c r="D44" s="329" t="s">
        <v>98</v>
      </c>
      <c r="E44" s="333" t="s">
        <v>84</v>
      </c>
      <c r="F44" s="329" t="s">
        <v>104</v>
      </c>
      <c r="G44" s="329" t="s">
        <v>841</v>
      </c>
      <c r="H44" s="332" t="s">
        <v>68</v>
      </c>
    </row>
    <row r="45" spans="1:8" ht="30" customHeight="1" x14ac:dyDescent="0.15">
      <c r="A45" s="556">
        <v>17</v>
      </c>
      <c r="B45" s="557" t="s">
        <v>38</v>
      </c>
      <c r="C45" s="565" t="s">
        <v>3</v>
      </c>
      <c r="D45" s="315" t="s">
        <v>403</v>
      </c>
      <c r="E45" s="331" t="s">
        <v>68</v>
      </c>
      <c r="F45" s="315" t="s">
        <v>108</v>
      </c>
      <c r="G45" s="315"/>
      <c r="H45" s="341"/>
    </row>
    <row r="46" spans="1:8" ht="30" customHeight="1" x14ac:dyDescent="0.15">
      <c r="A46" s="556"/>
      <c r="B46" s="564"/>
      <c r="C46" s="546"/>
      <c r="D46" s="351" t="s">
        <v>414</v>
      </c>
      <c r="E46" s="352" t="s">
        <v>46</v>
      </c>
      <c r="F46" s="322"/>
      <c r="G46" s="351"/>
      <c r="H46" s="353"/>
    </row>
    <row r="47" spans="1:8" ht="30" customHeight="1" x14ac:dyDescent="0.15">
      <c r="A47" s="556"/>
      <c r="B47" s="558"/>
      <c r="C47" s="336" t="s">
        <v>4</v>
      </c>
      <c r="D47" s="322" t="s">
        <v>94</v>
      </c>
      <c r="E47" s="323" t="s">
        <v>95</v>
      </c>
      <c r="F47" s="322" t="s">
        <v>108</v>
      </c>
      <c r="G47" s="322"/>
      <c r="H47" s="342"/>
    </row>
    <row r="48" spans="1:8" ht="80.099999999999994" customHeight="1" x14ac:dyDescent="0.15">
      <c r="A48" s="556"/>
      <c r="B48" s="559"/>
      <c r="C48" s="326" t="s">
        <v>5</v>
      </c>
      <c r="D48" s="327" t="s">
        <v>129</v>
      </c>
      <c r="E48" s="333" t="s">
        <v>84</v>
      </c>
      <c r="F48" s="329" t="s">
        <v>132</v>
      </c>
      <c r="G48" s="327" t="s">
        <v>842</v>
      </c>
      <c r="H48" s="330" t="s">
        <v>68</v>
      </c>
    </row>
    <row r="49" spans="1:8" ht="30" customHeight="1" x14ac:dyDescent="0.15">
      <c r="A49" s="563" t="s">
        <v>847</v>
      </c>
      <c r="B49" s="532" t="s">
        <v>848</v>
      </c>
      <c r="C49" s="545" t="s">
        <v>3</v>
      </c>
      <c r="D49" s="322" t="s">
        <v>403</v>
      </c>
      <c r="E49" s="323" t="s">
        <v>68</v>
      </c>
      <c r="F49" s="322" t="s">
        <v>108</v>
      </c>
      <c r="G49" s="322"/>
      <c r="H49" s="342"/>
    </row>
    <row r="50" spans="1:8" ht="30" customHeight="1" x14ac:dyDescent="0.15">
      <c r="A50" s="561"/>
      <c r="B50" s="533"/>
      <c r="C50" s="546"/>
      <c r="D50" s="351" t="s">
        <v>414</v>
      </c>
      <c r="E50" s="352" t="s">
        <v>46</v>
      </c>
      <c r="F50" s="322"/>
      <c r="G50" s="351"/>
      <c r="H50" s="353"/>
    </row>
    <row r="51" spans="1:8" ht="84" customHeight="1" x14ac:dyDescent="0.15">
      <c r="A51" s="561"/>
      <c r="B51" s="533"/>
      <c r="C51" s="545" t="s">
        <v>4</v>
      </c>
      <c r="D51" s="339" t="s">
        <v>218</v>
      </c>
      <c r="E51" s="340" t="s">
        <v>84</v>
      </c>
      <c r="F51" s="339" t="s">
        <v>526</v>
      </c>
      <c r="G51" s="354" t="s">
        <v>242</v>
      </c>
      <c r="H51" s="349" t="s">
        <v>195</v>
      </c>
    </row>
    <row r="52" spans="1:8" ht="30" customHeight="1" x14ac:dyDescent="0.15">
      <c r="A52" s="561"/>
      <c r="B52" s="533"/>
      <c r="C52" s="546"/>
      <c r="D52" s="322" t="s">
        <v>94</v>
      </c>
      <c r="E52" s="323" t="s">
        <v>95</v>
      </c>
      <c r="F52" s="322" t="s">
        <v>108</v>
      </c>
      <c r="G52" s="322"/>
      <c r="H52" s="342"/>
    </row>
    <row r="53" spans="1:8" ht="120" customHeight="1" x14ac:dyDescent="0.15">
      <c r="A53" s="562"/>
      <c r="B53" s="534"/>
      <c r="C53" s="332" t="s">
        <v>5</v>
      </c>
      <c r="D53" s="329" t="s">
        <v>129</v>
      </c>
      <c r="E53" s="333" t="s">
        <v>84</v>
      </c>
      <c r="F53" s="329" t="s">
        <v>527</v>
      </c>
      <c r="G53" s="329" t="s">
        <v>843</v>
      </c>
      <c r="H53" s="332" t="s">
        <v>68</v>
      </c>
    </row>
    <row r="54" spans="1:8" ht="18" customHeight="1" x14ac:dyDescent="0.15">
      <c r="A54" s="556">
        <v>19</v>
      </c>
      <c r="B54" s="557" t="s">
        <v>78</v>
      </c>
      <c r="C54" s="334" t="s">
        <v>3</v>
      </c>
      <c r="D54" s="315" t="s">
        <v>46</v>
      </c>
      <c r="E54" s="331"/>
      <c r="F54" s="315"/>
      <c r="G54" s="315"/>
      <c r="H54" s="341"/>
    </row>
    <row r="55" spans="1:8" ht="18" customHeight="1" x14ac:dyDescent="0.15">
      <c r="A55" s="556"/>
      <c r="B55" s="558"/>
      <c r="C55" s="336" t="s">
        <v>4</v>
      </c>
      <c r="D55" s="322" t="s">
        <v>46</v>
      </c>
      <c r="E55" s="323"/>
      <c r="F55" s="322"/>
      <c r="G55" s="322"/>
      <c r="H55" s="342"/>
    </row>
    <row r="56" spans="1:8" ht="32.1" customHeight="1" x14ac:dyDescent="0.15">
      <c r="A56" s="556"/>
      <c r="B56" s="559"/>
      <c r="C56" s="326" t="s">
        <v>5</v>
      </c>
      <c r="D56" s="327" t="s">
        <v>451</v>
      </c>
      <c r="E56" s="333" t="s">
        <v>84</v>
      </c>
      <c r="F56" s="329" t="s">
        <v>179</v>
      </c>
      <c r="G56" s="327" t="s">
        <v>300</v>
      </c>
      <c r="H56" s="330" t="s">
        <v>214</v>
      </c>
    </row>
    <row r="57" spans="1:8" ht="18" customHeight="1" x14ac:dyDescent="0.15">
      <c r="A57" s="556">
        <v>20</v>
      </c>
      <c r="B57" s="547" t="s">
        <v>528</v>
      </c>
      <c r="C57" s="334" t="s">
        <v>3</v>
      </c>
      <c r="D57" s="315" t="s">
        <v>46</v>
      </c>
      <c r="E57" s="331"/>
      <c r="F57" s="315"/>
      <c r="G57" s="315"/>
      <c r="H57" s="341"/>
    </row>
    <row r="58" spans="1:8" ht="18" customHeight="1" x14ac:dyDescent="0.15">
      <c r="A58" s="556"/>
      <c r="B58" s="548"/>
      <c r="C58" s="355" t="s">
        <v>4</v>
      </c>
      <c r="D58" s="324" t="s">
        <v>46</v>
      </c>
      <c r="E58" s="347"/>
      <c r="F58" s="324"/>
      <c r="G58" s="324"/>
      <c r="H58" s="356"/>
    </row>
    <row r="59" spans="1:8" ht="32.1" customHeight="1" x14ac:dyDescent="0.15">
      <c r="A59" s="556"/>
      <c r="B59" s="549"/>
      <c r="C59" s="357" t="s">
        <v>5</v>
      </c>
      <c r="D59" s="358" t="s">
        <v>67</v>
      </c>
      <c r="E59" s="359" t="s">
        <v>68</v>
      </c>
      <c r="F59" s="360" t="s">
        <v>105</v>
      </c>
      <c r="G59" s="358"/>
      <c r="H59" s="361"/>
    </row>
    <row r="60" spans="1:8" ht="18" customHeight="1" x14ac:dyDescent="0.15">
      <c r="A60" s="560">
        <v>21</v>
      </c>
      <c r="B60" s="557" t="s">
        <v>43</v>
      </c>
      <c r="C60" s="334" t="s">
        <v>3</v>
      </c>
      <c r="D60" s="315" t="s">
        <v>46</v>
      </c>
      <c r="E60" s="331"/>
      <c r="F60" s="315"/>
      <c r="G60" s="315"/>
      <c r="H60" s="341"/>
    </row>
    <row r="61" spans="1:8" ht="18" customHeight="1" x14ac:dyDescent="0.15">
      <c r="A61" s="561"/>
      <c r="B61" s="558"/>
      <c r="C61" s="336" t="s">
        <v>4</v>
      </c>
      <c r="D61" s="322" t="s">
        <v>46</v>
      </c>
      <c r="E61" s="323"/>
      <c r="F61" s="322"/>
      <c r="G61" s="322"/>
      <c r="H61" s="342"/>
    </row>
    <row r="62" spans="1:8" ht="18" customHeight="1" x14ac:dyDescent="0.15">
      <c r="A62" s="562"/>
      <c r="B62" s="559"/>
      <c r="C62" s="326" t="s">
        <v>5</v>
      </c>
      <c r="D62" s="327" t="s">
        <v>46</v>
      </c>
      <c r="E62" s="333"/>
      <c r="F62" s="329"/>
      <c r="G62" s="327"/>
      <c r="H62" s="343"/>
    </row>
    <row r="63" spans="1:8" ht="18" customHeight="1" x14ac:dyDescent="0.15">
      <c r="A63" s="556">
        <v>22</v>
      </c>
      <c r="B63" s="557" t="s">
        <v>49</v>
      </c>
      <c r="C63" s="334" t="s">
        <v>3</v>
      </c>
      <c r="D63" s="315" t="s">
        <v>46</v>
      </c>
      <c r="E63" s="331"/>
      <c r="F63" s="315"/>
      <c r="G63" s="315"/>
      <c r="H63" s="341"/>
    </row>
    <row r="64" spans="1:8" ht="18" customHeight="1" x14ac:dyDescent="0.15">
      <c r="A64" s="556"/>
      <c r="B64" s="558"/>
      <c r="C64" s="336" t="s">
        <v>4</v>
      </c>
      <c r="D64" s="322" t="s">
        <v>46</v>
      </c>
      <c r="E64" s="323"/>
      <c r="F64" s="322"/>
      <c r="G64" s="322"/>
      <c r="H64" s="342"/>
    </row>
    <row r="65" spans="1:8" ht="18" customHeight="1" x14ac:dyDescent="0.15">
      <c r="A65" s="556"/>
      <c r="B65" s="559"/>
      <c r="C65" s="326" t="s">
        <v>5</v>
      </c>
      <c r="D65" s="327" t="s">
        <v>46</v>
      </c>
      <c r="E65" s="333"/>
      <c r="F65" s="329"/>
      <c r="G65" s="327"/>
      <c r="H65" s="343"/>
    </row>
    <row r="66" spans="1:8" ht="18" customHeight="1" x14ac:dyDescent="0.15">
      <c r="A66" s="556">
        <v>23</v>
      </c>
      <c r="B66" s="557" t="s">
        <v>44</v>
      </c>
      <c r="C66" s="334" t="s">
        <v>3</v>
      </c>
      <c r="D66" s="315" t="s">
        <v>46</v>
      </c>
      <c r="E66" s="331"/>
      <c r="F66" s="315"/>
      <c r="G66" s="315"/>
      <c r="H66" s="341"/>
    </row>
    <row r="67" spans="1:8" ht="18" customHeight="1" x14ac:dyDescent="0.15">
      <c r="A67" s="556"/>
      <c r="B67" s="558"/>
      <c r="C67" s="336" t="s">
        <v>4</v>
      </c>
      <c r="D67" s="322" t="s">
        <v>46</v>
      </c>
      <c r="E67" s="323"/>
      <c r="F67" s="322"/>
      <c r="G67" s="322"/>
      <c r="H67" s="342"/>
    </row>
    <row r="68" spans="1:8" ht="18" customHeight="1" x14ac:dyDescent="0.15">
      <c r="A68" s="556"/>
      <c r="B68" s="559"/>
      <c r="C68" s="326" t="s">
        <v>5</v>
      </c>
      <c r="D68" s="327" t="s">
        <v>46</v>
      </c>
      <c r="E68" s="333"/>
      <c r="F68" s="329"/>
      <c r="G68" s="327"/>
      <c r="H68" s="343"/>
    </row>
    <row r="69" spans="1:8" ht="18" customHeight="1" x14ac:dyDescent="0.15">
      <c r="A69" s="556">
        <v>24</v>
      </c>
      <c r="B69" s="557" t="s">
        <v>36</v>
      </c>
      <c r="C69" s="334" t="s">
        <v>3</v>
      </c>
      <c r="D69" s="315" t="s">
        <v>46</v>
      </c>
      <c r="E69" s="331"/>
      <c r="F69" s="315"/>
      <c r="G69" s="315"/>
      <c r="H69" s="341"/>
    </row>
    <row r="70" spans="1:8" ht="18" customHeight="1" x14ac:dyDescent="0.15">
      <c r="A70" s="556"/>
      <c r="B70" s="558"/>
      <c r="C70" s="336" t="s">
        <v>4</v>
      </c>
      <c r="D70" s="322" t="s">
        <v>46</v>
      </c>
      <c r="E70" s="323"/>
      <c r="F70" s="322"/>
      <c r="G70" s="322"/>
      <c r="H70" s="342"/>
    </row>
    <row r="71" spans="1:8" ht="18" customHeight="1" x14ac:dyDescent="0.15">
      <c r="A71" s="556"/>
      <c r="B71" s="559"/>
      <c r="C71" s="326" t="s">
        <v>5</v>
      </c>
      <c r="D71" s="327" t="s">
        <v>46</v>
      </c>
      <c r="E71" s="333"/>
      <c r="F71" s="329"/>
      <c r="G71" s="327"/>
      <c r="H71" s="343"/>
    </row>
  </sheetData>
  <sheetProtection password="C60A" sheet="1" formatCells="0" formatColumns="0" formatRows="0" insertColumns="0" insertRows="0" insertHyperlinks="0" deleteColumns="0" deleteRows="0" sort="0" autoFilter="0" pivotTables="0"/>
  <mergeCells count="50">
    <mergeCell ref="A10:B10"/>
    <mergeCell ref="C10:D10"/>
    <mergeCell ref="A2:H2"/>
    <mergeCell ref="C7:H7"/>
    <mergeCell ref="C8:H8"/>
    <mergeCell ref="A9:B9"/>
    <mergeCell ref="C9:D9"/>
    <mergeCell ref="C25:C26"/>
    <mergeCell ref="A28:A30"/>
    <mergeCell ref="B28:B30"/>
    <mergeCell ref="A11:C11"/>
    <mergeCell ref="A12:A14"/>
    <mergeCell ref="B12:B14"/>
    <mergeCell ref="A15:A17"/>
    <mergeCell ref="B15:B17"/>
    <mergeCell ref="A18:A20"/>
    <mergeCell ref="B18:B20"/>
    <mergeCell ref="A21:A23"/>
    <mergeCell ref="B21:B23"/>
    <mergeCell ref="A24:A27"/>
    <mergeCell ref="B24:B27"/>
    <mergeCell ref="A31:A33"/>
    <mergeCell ref="B31:B33"/>
    <mergeCell ref="C34:C35"/>
    <mergeCell ref="A41:A44"/>
    <mergeCell ref="B41:B44"/>
    <mergeCell ref="C41:C42"/>
    <mergeCell ref="A34:A37"/>
    <mergeCell ref="B34:B37"/>
    <mergeCell ref="A45:A48"/>
    <mergeCell ref="B45:B48"/>
    <mergeCell ref="C45:C46"/>
    <mergeCell ref="A38:A40"/>
    <mergeCell ref="B38:B40"/>
    <mergeCell ref="A49:A53"/>
    <mergeCell ref="B49:B53"/>
    <mergeCell ref="C49:C50"/>
    <mergeCell ref="C51:C52"/>
    <mergeCell ref="A54:A56"/>
    <mergeCell ref="B54:B56"/>
    <mergeCell ref="A66:A68"/>
    <mergeCell ref="B66:B68"/>
    <mergeCell ref="A69:A71"/>
    <mergeCell ref="B69:B71"/>
    <mergeCell ref="A57:A59"/>
    <mergeCell ref="B57:B59"/>
    <mergeCell ref="A60:A62"/>
    <mergeCell ref="B60:B62"/>
    <mergeCell ref="A63:A65"/>
    <mergeCell ref="B63:B65"/>
  </mergeCells>
  <phoneticPr fontId="1"/>
  <pageMargins left="0.82677165354330717" right="0.62992125984251968" top="0.94488188976377963" bottom="0.55118110236220474" header="0.31496062992125984" footer="0.31496062992125984"/>
  <pageSetup paperSize="9" orientation="portrait" r:id="rId1"/>
  <headerFooter>
    <oddHeader>&amp;C（3）ハードカプセル剤編　
④　危害要因分析表（3）&amp;RP. &amp;P／&amp;N</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10AB-4BBB-4690-ADC4-33BC662DE95F}">
  <dimension ref="A1:D21"/>
  <sheetViews>
    <sheetView topLeftCell="A18" zoomScaleNormal="100" workbookViewId="0">
      <selection activeCell="D34" sqref="D34"/>
    </sheetView>
  </sheetViews>
  <sheetFormatPr defaultRowHeight="13.5" x14ac:dyDescent="0.15"/>
  <cols>
    <col min="1" max="1" width="18.875" style="5" customWidth="1"/>
    <col min="2" max="2" width="65.375" style="8" customWidth="1"/>
    <col min="3" max="3" width="1.125" style="8" customWidth="1"/>
    <col min="4" max="16384" width="9" style="8"/>
  </cols>
  <sheetData>
    <row r="1" spans="1:4" ht="21.95" customHeight="1" x14ac:dyDescent="0.15">
      <c r="A1" s="402" t="s">
        <v>529</v>
      </c>
      <c r="B1" s="402"/>
    </row>
    <row r="7" spans="1:4" ht="19.899999999999999" customHeight="1" x14ac:dyDescent="0.15">
      <c r="A7" s="142" t="s">
        <v>283</v>
      </c>
      <c r="B7" s="143"/>
    </row>
    <row r="9" spans="1:4" ht="18" customHeight="1" x14ac:dyDescent="0.15">
      <c r="A9" s="34"/>
      <c r="B9" s="147" t="s">
        <v>51</v>
      </c>
    </row>
    <row r="10" spans="1:4" ht="18" customHeight="1" x14ac:dyDescent="0.15">
      <c r="A10" s="153" t="s">
        <v>52</v>
      </c>
      <c r="B10" s="34" t="s">
        <v>85</v>
      </c>
      <c r="D10" s="128"/>
    </row>
    <row r="11" spans="1:4" ht="18" customHeight="1" x14ac:dyDescent="0.15">
      <c r="A11" s="153" t="s">
        <v>53</v>
      </c>
      <c r="B11" s="34" t="s">
        <v>815</v>
      </c>
    </row>
    <row r="12" spans="1:4" ht="36" customHeight="1" x14ac:dyDescent="0.15">
      <c r="A12" s="153" t="s">
        <v>243</v>
      </c>
      <c r="B12" s="34" t="s">
        <v>226</v>
      </c>
    </row>
    <row r="13" spans="1:4" ht="33.75" customHeight="1" x14ac:dyDescent="0.15">
      <c r="A13" s="153" t="s">
        <v>54</v>
      </c>
      <c r="B13" s="34" t="s">
        <v>227</v>
      </c>
    </row>
    <row r="14" spans="1:4" ht="18" customHeight="1" x14ac:dyDescent="0.15">
      <c r="A14" s="153" t="s">
        <v>55</v>
      </c>
      <c r="B14" s="34" t="s">
        <v>530</v>
      </c>
    </row>
    <row r="15" spans="1:4" ht="36" customHeight="1" x14ac:dyDescent="0.15">
      <c r="A15" s="153" t="s">
        <v>56</v>
      </c>
      <c r="B15" s="34" t="s">
        <v>531</v>
      </c>
    </row>
    <row r="16" spans="1:4" ht="80.099999999999994" customHeight="1" x14ac:dyDescent="0.15">
      <c r="A16" s="153" t="s">
        <v>57</v>
      </c>
      <c r="B16" s="34" t="s">
        <v>303</v>
      </c>
    </row>
    <row r="17" spans="1:2" ht="105.75" customHeight="1" x14ac:dyDescent="0.15">
      <c r="A17" s="153" t="s">
        <v>58</v>
      </c>
      <c r="B17" s="34" t="s">
        <v>183</v>
      </c>
    </row>
    <row r="18" spans="1:2" ht="80.099999999999994" customHeight="1" x14ac:dyDescent="0.15">
      <c r="A18" s="153" t="s">
        <v>59</v>
      </c>
      <c r="B18" s="34" t="s">
        <v>304</v>
      </c>
    </row>
    <row r="19" spans="1:2" ht="39.75" customHeight="1" x14ac:dyDescent="0.15">
      <c r="A19" s="153" t="s">
        <v>60</v>
      </c>
      <c r="B19" s="34" t="s">
        <v>205</v>
      </c>
    </row>
    <row r="20" spans="1:2" ht="13.5" customHeight="1" x14ac:dyDescent="0.15">
      <c r="A20" s="478"/>
      <c r="B20" s="478"/>
    </row>
    <row r="21" spans="1:2" ht="73.5" customHeight="1" x14ac:dyDescent="0.15">
      <c r="A21" s="367" t="s">
        <v>264</v>
      </c>
      <c r="B21" s="362" t="s">
        <v>532</v>
      </c>
    </row>
  </sheetData>
  <mergeCells count="2">
    <mergeCell ref="A1:B1"/>
    <mergeCell ref="A20:B20"/>
  </mergeCells>
  <phoneticPr fontId="1"/>
  <pageMargins left="0.9055118110236221" right="0.70866141732283472" top="0.74803149606299213" bottom="0.74803149606299213" header="0.31496062992125984" footer="0.31496062992125984"/>
  <pageSetup paperSize="9" orientation="portrait" cellComments="asDisplayed" r:id="rId1"/>
  <headerFooter>
    <oddHeader>&amp;C（3）ハードカプセル剤編　
⑤　HACCPプラン-CCP1&amp;RP. &amp;P／&amp;N</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68F3-3B99-4427-B118-8589DCEB431F}">
  <dimension ref="A1:D21"/>
  <sheetViews>
    <sheetView topLeftCell="A13" zoomScaleNormal="100" workbookViewId="0">
      <selection activeCell="E18" sqref="E18"/>
    </sheetView>
  </sheetViews>
  <sheetFormatPr defaultRowHeight="13.5" x14ac:dyDescent="0.15"/>
  <cols>
    <col min="1" max="1" width="18.875" style="291" customWidth="1"/>
    <col min="2" max="2" width="65.375" style="33" customWidth="1"/>
    <col min="3" max="3" width="1.125" style="33" customWidth="1"/>
    <col min="4" max="16384" width="9" style="33"/>
  </cols>
  <sheetData>
    <row r="1" spans="1:4" ht="21.95" customHeight="1" x14ac:dyDescent="0.15">
      <c r="A1" s="402" t="s">
        <v>533</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x14ac:dyDescent="0.15">
      <c r="A8" s="5"/>
      <c r="B8" s="8"/>
    </row>
    <row r="9" spans="1:4" ht="18" customHeight="1" x14ac:dyDescent="0.15">
      <c r="A9" s="34"/>
      <c r="B9" s="147" t="s">
        <v>51</v>
      </c>
    </row>
    <row r="10" spans="1:4" ht="18" customHeight="1" x14ac:dyDescent="0.15">
      <c r="A10" s="153" t="s">
        <v>52</v>
      </c>
      <c r="B10" s="34" t="s">
        <v>194</v>
      </c>
    </row>
    <row r="11" spans="1:4" ht="18" customHeight="1" x14ac:dyDescent="0.15">
      <c r="A11" s="153" t="s">
        <v>53</v>
      </c>
      <c r="B11" s="34" t="s">
        <v>844</v>
      </c>
    </row>
    <row r="12" spans="1:4" ht="18" customHeight="1" x14ac:dyDescent="0.15">
      <c r="A12" s="153" t="s">
        <v>244</v>
      </c>
      <c r="B12" s="34" t="s">
        <v>217</v>
      </c>
    </row>
    <row r="13" spans="1:4" ht="18" customHeight="1" x14ac:dyDescent="0.15">
      <c r="A13" s="153" t="s">
        <v>54</v>
      </c>
      <c r="B13" s="34" t="s">
        <v>222</v>
      </c>
    </row>
    <row r="14" spans="1:4" ht="18" customHeight="1" x14ac:dyDescent="0.15">
      <c r="A14" s="153" t="s">
        <v>55</v>
      </c>
      <c r="B14" s="34" t="s">
        <v>185</v>
      </c>
      <c r="D14" s="384"/>
    </row>
    <row r="15" spans="1:4" ht="18" customHeight="1" x14ac:dyDescent="0.15">
      <c r="A15" s="153" t="s">
        <v>56</v>
      </c>
      <c r="B15" s="34" t="s">
        <v>197</v>
      </c>
      <c r="D15" s="384"/>
    </row>
    <row r="16" spans="1:4" ht="75.75" customHeight="1" x14ac:dyDescent="0.15">
      <c r="A16" s="153" t="s">
        <v>57</v>
      </c>
      <c r="B16" s="34" t="s">
        <v>305</v>
      </c>
      <c r="D16" s="384"/>
    </row>
    <row r="17" spans="1:2" ht="108" customHeight="1" x14ac:dyDescent="0.15">
      <c r="A17" s="153" t="s">
        <v>58</v>
      </c>
      <c r="B17" s="34" t="s">
        <v>278</v>
      </c>
    </row>
    <row r="18" spans="1:2" ht="122.25" customHeight="1" x14ac:dyDescent="0.15">
      <c r="A18" s="153" t="s">
        <v>59</v>
      </c>
      <c r="B18" s="34" t="s">
        <v>306</v>
      </c>
    </row>
    <row r="19" spans="1:2" ht="36" customHeight="1" x14ac:dyDescent="0.15">
      <c r="A19" s="153" t="s">
        <v>60</v>
      </c>
      <c r="B19" s="34" t="s">
        <v>188</v>
      </c>
    </row>
    <row r="20" spans="1:2" x14ac:dyDescent="0.15">
      <c r="A20" s="5"/>
      <c r="B20" s="8"/>
    </row>
    <row r="21" spans="1:2" ht="74.25" customHeight="1" x14ac:dyDescent="0.15">
      <c r="A21" s="167" t="s">
        <v>289</v>
      </c>
      <c r="B21" s="362" t="s">
        <v>290</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&amp;C（3）ハードカプセル剤編　
⑤　HACCPプラン-CCP2&amp;RP. &amp;P／&amp;N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3"/>
  <sheetViews>
    <sheetView showGridLines="0" zoomScaleNormal="100" workbookViewId="0">
      <selection activeCell="E8" sqref="E8"/>
    </sheetView>
  </sheetViews>
  <sheetFormatPr defaultRowHeight="13.5" x14ac:dyDescent="0.15"/>
  <cols>
    <col min="1" max="1" width="29.5" style="1" customWidth="1"/>
    <col min="2" max="2" width="56.625" style="1" customWidth="1"/>
    <col min="3" max="3" width="1.25" customWidth="1"/>
  </cols>
  <sheetData>
    <row r="2" spans="1:3" ht="32.450000000000003" customHeight="1" x14ac:dyDescent="0.15">
      <c r="A2" s="402" t="s">
        <v>233</v>
      </c>
      <c r="B2" s="402"/>
    </row>
    <row r="3" spans="1:3" ht="33" customHeight="1" thickBot="1" x14ac:dyDescent="0.2">
      <c r="A3" s="399" t="s">
        <v>136</v>
      </c>
      <c r="B3" s="399"/>
    </row>
    <row r="4" spans="1:3" ht="117.6" customHeight="1" thickTop="1" thickBot="1" x14ac:dyDescent="0.2">
      <c r="A4" s="400" t="s">
        <v>245</v>
      </c>
      <c r="B4" s="401"/>
      <c r="C4" s="52"/>
    </row>
    <row r="5" spans="1:3" ht="18" thickTop="1" x14ac:dyDescent="0.15">
      <c r="A5" s="118"/>
      <c r="B5" s="117"/>
    </row>
    <row r="6" spans="1:3" x14ac:dyDescent="0.15">
      <c r="A6" s="5"/>
      <c r="B6" s="5"/>
    </row>
    <row r="7" spans="1:3" x14ac:dyDescent="0.15">
      <c r="A7" s="5"/>
      <c r="B7" s="5"/>
    </row>
    <row r="8" spans="1:3" x14ac:dyDescent="0.15">
      <c r="A8" s="5"/>
      <c r="B8" s="5"/>
    </row>
    <row r="9" spans="1:3" x14ac:dyDescent="0.15">
      <c r="A9" s="5"/>
      <c r="B9" s="5"/>
    </row>
    <row r="10" spans="1:3" ht="20.100000000000001" customHeight="1" x14ac:dyDescent="0.15">
      <c r="A10" s="140" t="s">
        <v>88</v>
      </c>
      <c r="B10" s="140" t="s">
        <v>51</v>
      </c>
    </row>
    <row r="11" spans="1:3" ht="20.100000000000001" customHeight="1" x14ac:dyDescent="0.15">
      <c r="A11" s="34" t="s">
        <v>89</v>
      </c>
      <c r="B11" s="34" t="s">
        <v>107</v>
      </c>
    </row>
    <row r="12" spans="1:3" ht="72" customHeight="1" x14ac:dyDescent="0.15">
      <c r="A12" s="34" t="s">
        <v>167</v>
      </c>
      <c r="B12" s="34" t="s">
        <v>168</v>
      </c>
    </row>
    <row r="13" spans="1:3" ht="56.25" customHeight="1" x14ac:dyDescent="0.15">
      <c r="A13" s="34" t="s">
        <v>169</v>
      </c>
      <c r="B13" s="34" t="s">
        <v>120</v>
      </c>
    </row>
    <row r="14" spans="1:3" ht="45" customHeight="1" x14ac:dyDescent="0.15">
      <c r="A14" s="34" t="s">
        <v>90</v>
      </c>
      <c r="B14" s="34" t="s">
        <v>170</v>
      </c>
    </row>
    <row r="15" spans="1:3" ht="45" customHeight="1" x14ac:dyDescent="0.15">
      <c r="A15" s="34" t="s">
        <v>91</v>
      </c>
      <c r="B15" s="34" t="s">
        <v>213</v>
      </c>
    </row>
    <row r="16" spans="1:3" ht="80.099999999999994" customHeight="1" x14ac:dyDescent="0.15">
      <c r="A16" s="34" t="s">
        <v>171</v>
      </c>
      <c r="B16" s="34" t="s">
        <v>124</v>
      </c>
    </row>
    <row r="17" spans="1:2" ht="45" customHeight="1" x14ac:dyDescent="0.15">
      <c r="A17" s="34" t="s">
        <v>121</v>
      </c>
      <c r="B17" s="34" t="s">
        <v>100</v>
      </c>
    </row>
    <row r="18" spans="1:2" ht="28.15" customHeight="1" x14ac:dyDescent="0.15">
      <c r="A18" s="34" t="s">
        <v>92</v>
      </c>
      <c r="B18" s="34" t="s">
        <v>106</v>
      </c>
    </row>
    <row r="19" spans="1:2" ht="28.15" customHeight="1" x14ac:dyDescent="0.15">
      <c r="A19" s="34" t="s">
        <v>93</v>
      </c>
      <c r="B19" s="34" t="s">
        <v>101</v>
      </c>
    </row>
    <row r="20" spans="1:2" x14ac:dyDescent="0.15">
      <c r="A20" s="5"/>
      <c r="B20" s="5"/>
    </row>
    <row r="21" spans="1:2" x14ac:dyDescent="0.15">
      <c r="A21" s="5"/>
      <c r="B21" s="5"/>
    </row>
    <row r="22" spans="1:2" x14ac:dyDescent="0.15">
      <c r="A22" s="5"/>
      <c r="B22" s="5"/>
    </row>
    <row r="23" spans="1:2" x14ac:dyDescent="0.15">
      <c r="A23" s="5"/>
      <c r="B23" s="5"/>
    </row>
  </sheetData>
  <mergeCells count="3">
    <mergeCell ref="A3:B3"/>
    <mergeCell ref="A4:B4"/>
    <mergeCell ref="A2:B2"/>
  </mergeCells>
  <phoneticPr fontId="1"/>
  <pageMargins left="0.82677165354330717" right="0.62992125984251968" top="0.74803149606299213" bottom="0.74803149606299213" header="0.31496062992125984" footer="0.31496062992125984"/>
  <pageSetup paperSize="9" orientation="portrait" r:id="rId1"/>
  <headerFooter>
    <oddHeader>&amp;C（１）錠剤編　②製品説明書&amp;RP. &amp;P／&amp;N</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BF37-2266-40FD-A26B-AB7542FE5757}">
  <dimension ref="A1:B19"/>
  <sheetViews>
    <sheetView zoomScaleNormal="100" workbookViewId="0">
      <selection activeCell="E16" sqref="E16"/>
    </sheetView>
  </sheetViews>
  <sheetFormatPr defaultRowHeight="13.5" x14ac:dyDescent="0.15"/>
  <cols>
    <col min="1" max="1" width="18.875" style="5" customWidth="1"/>
    <col min="2" max="2" width="65.375" style="8" customWidth="1"/>
    <col min="3" max="3" width="1.125" style="8" customWidth="1"/>
    <col min="4" max="16384" width="9" style="8"/>
  </cols>
  <sheetData>
    <row r="1" spans="1:2" ht="21.95" customHeight="1" x14ac:dyDescent="0.15">
      <c r="A1" s="402" t="s">
        <v>534</v>
      </c>
      <c r="B1" s="402"/>
    </row>
    <row r="7" spans="1:2" ht="19.899999999999999" customHeight="1" x14ac:dyDescent="0.15">
      <c r="A7" s="142" t="s">
        <v>283</v>
      </c>
      <c r="B7" s="143"/>
    </row>
    <row r="9" spans="1:2" ht="18" customHeight="1" x14ac:dyDescent="0.15">
      <c r="A9" s="34"/>
      <c r="B9" s="147" t="s">
        <v>51</v>
      </c>
    </row>
    <row r="10" spans="1:2" ht="18" customHeight="1" x14ac:dyDescent="0.15">
      <c r="A10" s="153" t="s">
        <v>52</v>
      </c>
      <c r="B10" s="34" t="s">
        <v>195</v>
      </c>
    </row>
    <row r="11" spans="1:2" ht="18" customHeight="1" x14ac:dyDescent="0.15">
      <c r="A11" s="153" t="s">
        <v>53</v>
      </c>
      <c r="B11" s="34" t="s">
        <v>845</v>
      </c>
    </row>
    <row r="12" spans="1:2" ht="18" customHeight="1" x14ac:dyDescent="0.15">
      <c r="A12" s="153" t="s">
        <v>243</v>
      </c>
      <c r="B12" s="34" t="s">
        <v>535</v>
      </c>
    </row>
    <row r="13" spans="1:2" ht="18" customHeight="1" x14ac:dyDescent="0.15">
      <c r="A13" s="153" t="s">
        <v>54</v>
      </c>
      <c r="B13" s="34" t="s">
        <v>536</v>
      </c>
    </row>
    <row r="14" spans="1:2" ht="33.75" customHeight="1" x14ac:dyDescent="0.15">
      <c r="A14" s="153" t="s">
        <v>55</v>
      </c>
      <c r="B14" s="34" t="s">
        <v>537</v>
      </c>
    </row>
    <row r="15" spans="1:2" ht="90" customHeight="1" x14ac:dyDescent="0.15">
      <c r="A15" s="153" t="s">
        <v>56</v>
      </c>
      <c r="B15" s="34" t="s">
        <v>538</v>
      </c>
    </row>
    <row r="16" spans="1:2" ht="93" customHeight="1" x14ac:dyDescent="0.15">
      <c r="A16" s="153" t="s">
        <v>57</v>
      </c>
      <c r="B16" s="34" t="s">
        <v>539</v>
      </c>
    </row>
    <row r="17" spans="1:2" ht="117.75" customHeight="1" x14ac:dyDescent="0.15">
      <c r="A17" s="153" t="s">
        <v>58</v>
      </c>
      <c r="B17" s="34" t="s">
        <v>540</v>
      </c>
    </row>
    <row r="18" spans="1:2" ht="114" customHeight="1" x14ac:dyDescent="0.15">
      <c r="A18" s="153" t="s">
        <v>59</v>
      </c>
      <c r="B18" s="34" t="s">
        <v>541</v>
      </c>
    </row>
    <row r="19" spans="1:2" ht="36" customHeight="1" x14ac:dyDescent="0.15">
      <c r="A19" s="153" t="s">
        <v>60</v>
      </c>
      <c r="B19" s="34" t="s">
        <v>188</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&amp;C（3）ハードカプセル剤編　
⑤　HACCPプラン-CCP3&amp;RP. &amp;P／&amp;N</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C120-98A9-422D-ACDD-B0A237D67147}">
  <dimension ref="A1:B19"/>
  <sheetViews>
    <sheetView tabSelected="1" topLeftCell="A15" zoomScaleNormal="100" workbookViewId="0">
      <selection activeCell="B24" sqref="B24"/>
    </sheetView>
  </sheetViews>
  <sheetFormatPr defaultRowHeight="13.5" x14ac:dyDescent="0.15"/>
  <cols>
    <col min="1" max="1" width="18.875" style="5" customWidth="1"/>
    <col min="2" max="2" width="65.375" style="8" customWidth="1"/>
    <col min="3" max="3" width="1.125" style="8" customWidth="1"/>
    <col min="4" max="16384" width="9" style="8"/>
  </cols>
  <sheetData>
    <row r="1" spans="1:2" ht="24" customHeight="1" x14ac:dyDescent="0.15">
      <c r="A1" s="402" t="s">
        <v>542</v>
      </c>
      <c r="B1" s="402"/>
    </row>
    <row r="7" spans="1:2" ht="19.899999999999999" customHeight="1" x14ac:dyDescent="0.15">
      <c r="A7" s="142" t="s">
        <v>283</v>
      </c>
      <c r="B7" s="143"/>
    </row>
    <row r="9" spans="1:2" ht="18" customHeight="1" x14ac:dyDescent="0.15">
      <c r="A9" s="34"/>
      <c r="B9" s="147" t="s">
        <v>51</v>
      </c>
    </row>
    <row r="10" spans="1:2" ht="20.100000000000001" customHeight="1" x14ac:dyDescent="0.15">
      <c r="A10" s="153" t="s">
        <v>52</v>
      </c>
      <c r="B10" s="34" t="s">
        <v>543</v>
      </c>
    </row>
    <row r="11" spans="1:2" ht="20.100000000000001" customHeight="1" x14ac:dyDescent="0.15">
      <c r="A11" s="153" t="s">
        <v>53</v>
      </c>
      <c r="B11" s="34" t="s">
        <v>846</v>
      </c>
    </row>
    <row r="12" spans="1:2" ht="20.100000000000001" customHeight="1" x14ac:dyDescent="0.15">
      <c r="A12" s="153" t="s">
        <v>292</v>
      </c>
      <c r="B12" s="34" t="s">
        <v>86</v>
      </c>
    </row>
    <row r="13" spans="1:2" ht="20.100000000000001" customHeight="1" x14ac:dyDescent="0.15">
      <c r="A13" s="153" t="s">
        <v>54</v>
      </c>
      <c r="B13" s="34" t="s">
        <v>87</v>
      </c>
    </row>
    <row r="14" spans="1:2" ht="20.100000000000001" customHeight="1" x14ac:dyDescent="0.15">
      <c r="A14" s="153" t="s">
        <v>55</v>
      </c>
      <c r="B14" s="34" t="s">
        <v>310</v>
      </c>
    </row>
    <row r="15" spans="1:2" ht="20.100000000000001" customHeight="1" x14ac:dyDescent="0.15">
      <c r="A15" s="153" t="s">
        <v>56</v>
      </c>
      <c r="B15" s="5" t="s">
        <v>110</v>
      </c>
    </row>
    <row r="16" spans="1:2" ht="80.099999999999994" customHeight="1" x14ac:dyDescent="0.15">
      <c r="A16" s="153" t="s">
        <v>57</v>
      </c>
      <c r="B16" s="34" t="s">
        <v>311</v>
      </c>
    </row>
    <row r="17" spans="1:2" ht="96" customHeight="1" x14ac:dyDescent="0.15">
      <c r="A17" s="153" t="s">
        <v>58</v>
      </c>
      <c r="B17" s="34" t="s">
        <v>544</v>
      </c>
    </row>
    <row r="18" spans="1:2" ht="90" customHeight="1" x14ac:dyDescent="0.15">
      <c r="A18" s="153" t="s">
        <v>59</v>
      </c>
      <c r="B18" s="34" t="s">
        <v>313</v>
      </c>
    </row>
    <row r="19" spans="1:2" ht="36" customHeight="1" x14ac:dyDescent="0.15">
      <c r="A19" s="153" t="s">
        <v>60</v>
      </c>
      <c r="B19" s="34" t="s">
        <v>187</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&amp;C（3）ハードカプセル剤編　
⑤HACCPプラン-CCP４&amp;RP. &amp;P／&amp;N</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5"/>
  <sheetViews>
    <sheetView showGridLines="0" zoomScaleNormal="100" workbookViewId="0">
      <selection activeCell="I11" sqref="I11"/>
    </sheetView>
  </sheetViews>
  <sheetFormatPr defaultRowHeight="13.5" x14ac:dyDescent="0.15"/>
  <cols>
    <col min="1" max="1" width="6.875" style="2" customWidth="1"/>
    <col min="2" max="2" width="5.875" customWidth="1"/>
    <col min="3" max="3" width="18.875" customWidth="1"/>
    <col min="4" max="4" width="11.5" customWidth="1"/>
    <col min="5" max="5" width="9.625" customWidth="1"/>
    <col min="6" max="6" width="13.75" customWidth="1"/>
  </cols>
  <sheetData>
    <row r="1" spans="1:8" ht="18.75" x14ac:dyDescent="0.15">
      <c r="A1" s="182" t="s">
        <v>545</v>
      </c>
      <c r="B1" s="240"/>
      <c r="C1" s="240"/>
      <c r="D1" s="240"/>
      <c r="E1" s="8"/>
      <c r="F1" s="8"/>
      <c r="G1" s="8"/>
      <c r="H1" s="8"/>
    </row>
    <row r="2" spans="1:8" ht="30" customHeight="1" x14ac:dyDescent="0.15">
      <c r="A2" s="146"/>
    </row>
    <row r="3" spans="1:8" ht="19.899999999999999" customHeight="1" x14ac:dyDescent="0.15">
      <c r="A3" s="386" t="s">
        <v>287</v>
      </c>
      <c r="B3" s="386"/>
      <c r="C3" s="387"/>
      <c r="D3" s="387"/>
      <c r="E3" s="387"/>
      <c r="F3" s="387"/>
      <c r="G3" s="387"/>
      <c r="H3" s="387"/>
    </row>
    <row r="4" spans="1:8" x14ac:dyDescent="0.15">
      <c r="A4" s="38"/>
      <c r="B4" s="5"/>
      <c r="C4" s="5"/>
      <c r="D4" s="5"/>
      <c r="E4" s="8"/>
      <c r="F4" s="8"/>
      <c r="G4" s="8"/>
      <c r="H4" s="8"/>
    </row>
    <row r="5" spans="1:8" ht="17.25" x14ac:dyDescent="0.15">
      <c r="A5" s="36" t="s">
        <v>315</v>
      </c>
      <c r="B5" s="8"/>
      <c r="C5" s="8"/>
      <c r="D5" s="8"/>
      <c r="E5" s="8"/>
      <c r="F5" s="8"/>
      <c r="G5" s="8"/>
      <c r="H5" s="8"/>
    </row>
    <row r="6" spans="1:8" x14ac:dyDescent="0.15">
      <c r="A6" s="37"/>
      <c r="B6" s="8"/>
      <c r="C6" s="8"/>
      <c r="D6" s="8"/>
      <c r="E6" s="8"/>
      <c r="F6" s="8"/>
      <c r="G6" s="8"/>
      <c r="H6" s="8"/>
    </row>
    <row r="7" spans="1:8" ht="30" customHeight="1" x14ac:dyDescent="0.15">
      <c r="A7" s="37"/>
      <c r="B7" s="8" t="s">
        <v>546</v>
      </c>
      <c r="C7" s="8"/>
      <c r="D7" s="8"/>
      <c r="E7" s="8"/>
      <c r="F7" s="8"/>
      <c r="G7" s="8"/>
      <c r="H7" s="8"/>
    </row>
    <row r="8" spans="1:8" ht="39.950000000000003" customHeight="1" x14ac:dyDescent="0.15">
      <c r="A8" s="147" t="s">
        <v>547</v>
      </c>
      <c r="B8" s="395" t="s">
        <v>291</v>
      </c>
      <c r="C8" s="396"/>
      <c r="D8" s="140" t="s">
        <v>491</v>
      </c>
      <c r="E8" s="148" t="s">
        <v>548</v>
      </c>
      <c r="F8" s="147" t="s">
        <v>17</v>
      </c>
      <c r="G8" s="149" t="s">
        <v>114</v>
      </c>
      <c r="H8" s="149" t="s">
        <v>115</v>
      </c>
    </row>
    <row r="9" spans="1:8" ht="30" customHeight="1" x14ac:dyDescent="0.15">
      <c r="A9" s="521" t="s">
        <v>549</v>
      </c>
      <c r="B9" s="522"/>
      <c r="C9" s="522"/>
      <c r="D9" s="522"/>
      <c r="E9" s="522"/>
      <c r="F9" s="522"/>
      <c r="G9" s="522"/>
      <c r="H9" s="523"/>
    </row>
    <row r="10" spans="1:8" ht="30" customHeight="1" x14ac:dyDescent="0.15">
      <c r="A10" s="10" t="s">
        <v>550</v>
      </c>
      <c r="B10" s="248" t="s">
        <v>551</v>
      </c>
      <c r="C10" s="248"/>
      <c r="D10" s="267">
        <v>300</v>
      </c>
      <c r="E10" s="248">
        <f>ROUND(D10/400*100,1)</f>
        <v>75</v>
      </c>
      <c r="F10" s="10" t="s">
        <v>18</v>
      </c>
      <c r="G10" s="57"/>
      <c r="H10" s="10"/>
    </row>
    <row r="11" spans="1:8" ht="30" customHeight="1" x14ac:dyDescent="0.15">
      <c r="A11" s="10" t="s">
        <v>552</v>
      </c>
      <c r="B11" s="248" t="s">
        <v>553</v>
      </c>
      <c r="C11" s="248"/>
      <c r="D11" s="248">
        <v>50</v>
      </c>
      <c r="E11" s="248">
        <f t="shared" ref="E11:E12" si="0">ROUND(D11/400*100,1)</f>
        <v>12.5</v>
      </c>
      <c r="F11" s="10" t="s">
        <v>18</v>
      </c>
      <c r="G11" s="10"/>
      <c r="H11" s="10"/>
    </row>
    <row r="12" spans="1:8" ht="30" customHeight="1" x14ac:dyDescent="0.15">
      <c r="A12" s="10" t="s">
        <v>554</v>
      </c>
      <c r="B12" s="248" t="s">
        <v>555</v>
      </c>
      <c r="C12" s="248"/>
      <c r="D12" s="248">
        <v>50</v>
      </c>
      <c r="E12" s="248">
        <f t="shared" si="0"/>
        <v>12.5</v>
      </c>
      <c r="F12" s="10" t="s">
        <v>324</v>
      </c>
      <c r="G12" s="10"/>
      <c r="H12" s="10"/>
    </row>
    <row r="13" spans="1:8" ht="30" customHeight="1" x14ac:dyDescent="0.15">
      <c r="A13" s="10" t="s">
        <v>556</v>
      </c>
      <c r="B13" s="393"/>
      <c r="C13" s="394"/>
      <c r="D13" s="248">
        <f>SUM(D10:D12)</f>
        <v>400</v>
      </c>
      <c r="E13" s="248">
        <v>100</v>
      </c>
      <c r="F13" s="10"/>
      <c r="G13" s="10"/>
      <c r="H13" s="10"/>
    </row>
    <row r="14" spans="1:8" ht="30" customHeight="1" x14ac:dyDescent="0.15">
      <c r="A14" s="521" t="s">
        <v>557</v>
      </c>
      <c r="B14" s="522"/>
      <c r="C14" s="522"/>
      <c r="D14" s="522"/>
      <c r="E14" s="522"/>
      <c r="F14" s="522"/>
      <c r="G14" s="522"/>
      <c r="H14" s="523"/>
    </row>
    <row r="15" spans="1:8" ht="30" customHeight="1" x14ac:dyDescent="0.15">
      <c r="A15" s="10" t="s">
        <v>558</v>
      </c>
      <c r="B15" s="248" t="s">
        <v>559</v>
      </c>
      <c r="C15" s="248"/>
      <c r="D15" s="248">
        <v>130</v>
      </c>
      <c r="E15" s="248">
        <f>ROUND(D15/200*100,1)</f>
        <v>65</v>
      </c>
      <c r="F15" s="10" t="s">
        <v>324</v>
      </c>
      <c r="G15" s="10"/>
      <c r="H15" s="10"/>
    </row>
    <row r="16" spans="1:8" ht="30" customHeight="1" x14ac:dyDescent="0.15">
      <c r="A16" s="10" t="s">
        <v>560</v>
      </c>
      <c r="B16" s="248" t="s">
        <v>561</v>
      </c>
      <c r="C16" s="248"/>
      <c r="D16" s="248">
        <v>30</v>
      </c>
      <c r="E16" s="248">
        <f t="shared" ref="E16:E18" si="1">ROUND(D16/200*100,1)</f>
        <v>15</v>
      </c>
      <c r="F16" s="10" t="s">
        <v>324</v>
      </c>
      <c r="G16" s="10" t="s">
        <v>116</v>
      </c>
      <c r="H16" s="10"/>
    </row>
    <row r="17" spans="1:8" ht="30" customHeight="1" x14ac:dyDescent="0.15">
      <c r="A17" s="10" t="s">
        <v>562</v>
      </c>
      <c r="B17" s="248" t="s">
        <v>563</v>
      </c>
      <c r="C17" s="248"/>
      <c r="D17" s="248">
        <v>20</v>
      </c>
      <c r="E17" s="248">
        <f t="shared" si="1"/>
        <v>10</v>
      </c>
      <c r="F17" s="10" t="s">
        <v>324</v>
      </c>
      <c r="G17" s="10" t="s">
        <v>116</v>
      </c>
      <c r="H17" s="10"/>
    </row>
    <row r="18" spans="1:8" ht="30" customHeight="1" x14ac:dyDescent="0.15">
      <c r="A18" s="10" t="s">
        <v>564</v>
      </c>
      <c r="B18" s="248" t="s">
        <v>166</v>
      </c>
      <c r="C18" s="248"/>
      <c r="D18" s="248">
        <v>20</v>
      </c>
      <c r="E18" s="248">
        <f t="shared" si="1"/>
        <v>10</v>
      </c>
      <c r="F18" s="10" t="s">
        <v>324</v>
      </c>
      <c r="G18" s="10"/>
      <c r="H18" s="10"/>
    </row>
    <row r="19" spans="1:8" ht="30" customHeight="1" x14ac:dyDescent="0.15">
      <c r="A19" s="10" t="s">
        <v>556</v>
      </c>
      <c r="B19" s="572"/>
      <c r="C19" s="573"/>
      <c r="D19" s="248">
        <f>SUM(D15:D18)</f>
        <v>200</v>
      </c>
      <c r="E19" s="248">
        <f>SUM(E15:E18)</f>
        <v>100</v>
      </c>
      <c r="F19" s="10"/>
      <c r="G19" s="248"/>
      <c r="H19" s="248"/>
    </row>
    <row r="20" spans="1:8" ht="30" customHeight="1" x14ac:dyDescent="0.15">
      <c r="A20" s="10" t="s">
        <v>565</v>
      </c>
      <c r="B20" s="572"/>
      <c r="C20" s="573"/>
      <c r="D20" s="248">
        <v>600</v>
      </c>
      <c r="E20" s="248"/>
      <c r="F20" s="248"/>
      <c r="G20" s="248"/>
      <c r="H20" s="248"/>
    </row>
    <row r="21" spans="1:8" x14ac:dyDescent="0.15">
      <c r="A21" s="38"/>
      <c r="B21" s="8"/>
      <c r="C21" s="8"/>
      <c r="D21" s="8"/>
      <c r="E21" s="8"/>
      <c r="F21" s="8"/>
      <c r="G21" s="8"/>
      <c r="H21" s="8"/>
    </row>
    <row r="22" spans="1:8" s="1" customFormat="1" ht="41.25" customHeight="1" x14ac:dyDescent="0.15">
      <c r="A22" s="89" t="s">
        <v>201</v>
      </c>
      <c r="B22" s="389" t="s">
        <v>202</v>
      </c>
      <c r="C22" s="389"/>
      <c r="D22" s="389"/>
      <c r="E22" s="389"/>
      <c r="F22" s="389"/>
      <c r="G22" s="389"/>
      <c r="H22" s="389"/>
    </row>
    <row r="23" spans="1:8" ht="51" customHeight="1" x14ac:dyDescent="0.15">
      <c r="A23" s="119" t="s">
        <v>193</v>
      </c>
      <c r="B23" s="479" t="s">
        <v>198</v>
      </c>
      <c r="C23" s="479"/>
      <c r="D23" s="479"/>
      <c r="E23" s="479"/>
      <c r="F23" s="479"/>
      <c r="G23" s="479"/>
      <c r="H23" s="479"/>
    </row>
    <row r="24" spans="1:8" x14ac:dyDescent="0.15">
      <c r="A24" s="202" t="s">
        <v>125</v>
      </c>
      <c r="B24" s="8"/>
      <c r="C24" s="8"/>
      <c r="D24" s="8"/>
      <c r="E24" s="8"/>
      <c r="F24" s="8"/>
      <c r="G24" s="8"/>
      <c r="H24" s="8"/>
    </row>
    <row r="25" spans="1:8" x14ac:dyDescent="0.15">
      <c r="A25" s="38"/>
      <c r="B25" s="8"/>
      <c r="C25" s="8"/>
      <c r="D25" s="8"/>
      <c r="E25" s="8"/>
      <c r="F25" s="8"/>
      <c r="G25" s="8"/>
      <c r="H25" s="8"/>
    </row>
  </sheetData>
  <mergeCells count="10">
    <mergeCell ref="B19:C19"/>
    <mergeCell ref="B20:C20"/>
    <mergeCell ref="B22:H22"/>
    <mergeCell ref="B23:H23"/>
    <mergeCell ref="A3:B3"/>
    <mergeCell ref="C3:H3"/>
    <mergeCell ref="B8:C8"/>
    <mergeCell ref="A9:H9"/>
    <mergeCell ref="B13:C13"/>
    <mergeCell ref="A14:H14"/>
  </mergeCells>
  <phoneticPr fontId="1"/>
  <pageMargins left="0.9055118110236221" right="0.70866141732283472" top="0.74803149606299213" bottom="0.74803149606299213" header="0.31496062992125984" footer="0.31496062992125984"/>
  <pageSetup paperSize="9" orientation="portrait" r:id="rId1"/>
  <headerFooter>
    <oddHeader>&amp;C（４）　ソフトカプセル剤編
① 基本処方
&amp;RP. &amp;P／&amp;N</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22"/>
  <sheetViews>
    <sheetView zoomScaleNormal="100" workbookViewId="0">
      <selection activeCell="E16" sqref="E16"/>
    </sheetView>
  </sheetViews>
  <sheetFormatPr defaultRowHeight="13.5" x14ac:dyDescent="0.15"/>
  <cols>
    <col min="1" max="1" width="29.625" style="1" customWidth="1"/>
    <col min="2" max="2" width="56.625" style="1" customWidth="1"/>
    <col min="3" max="3" width="0.875" customWidth="1"/>
  </cols>
  <sheetData>
    <row r="1" spans="1:3" ht="30" customHeight="1" x14ac:dyDescent="0.15">
      <c r="A1" s="574" t="s">
        <v>566</v>
      </c>
      <c r="B1" s="574"/>
    </row>
    <row r="2" spans="1:3" ht="20.100000000000001" customHeight="1" x14ac:dyDescent="0.15"/>
    <row r="3" spans="1:3" ht="20.100000000000001" customHeight="1" x14ac:dyDescent="0.15">
      <c r="A3" s="399" t="s">
        <v>136</v>
      </c>
      <c r="B3" s="399"/>
    </row>
    <row r="4" spans="1:3" ht="15" thickBot="1" x14ac:dyDescent="0.2">
      <c r="A4" s="238"/>
      <c r="B4" s="238"/>
    </row>
    <row r="5" spans="1:3" ht="122.25" customHeight="1" thickTop="1" thickBot="1" x14ac:dyDescent="0.2">
      <c r="A5" s="400" t="s">
        <v>567</v>
      </c>
      <c r="B5" s="401"/>
      <c r="C5" s="111"/>
    </row>
    <row r="6" spans="1:3" ht="15" thickTop="1" x14ac:dyDescent="0.15">
      <c r="A6" s="268"/>
      <c r="B6" s="268"/>
    </row>
    <row r="7" spans="1:3" ht="14.25" x14ac:dyDescent="0.15">
      <c r="A7" s="238"/>
      <c r="B7" s="238"/>
    </row>
    <row r="8" spans="1:3" ht="14.25" x14ac:dyDescent="0.15">
      <c r="A8" s="238"/>
      <c r="B8" s="238"/>
    </row>
    <row r="9" spans="1:3" ht="14.25" x14ac:dyDescent="0.15">
      <c r="A9" s="238"/>
      <c r="B9" s="238"/>
    </row>
    <row r="11" spans="1:3" ht="20.100000000000001" customHeight="1" x14ac:dyDescent="0.15">
      <c r="A11" s="140" t="s">
        <v>88</v>
      </c>
      <c r="B11" s="140" t="s">
        <v>568</v>
      </c>
    </row>
    <row r="12" spans="1:3" ht="20.100000000000001" customHeight="1" x14ac:dyDescent="0.15">
      <c r="A12" s="34" t="s">
        <v>89</v>
      </c>
      <c r="B12" s="34" t="s">
        <v>569</v>
      </c>
    </row>
    <row r="13" spans="1:3" ht="36" customHeight="1" x14ac:dyDescent="0.15">
      <c r="A13" s="34" t="s">
        <v>167</v>
      </c>
      <c r="B13" s="34" t="s">
        <v>570</v>
      </c>
    </row>
    <row r="14" spans="1:3" ht="36" customHeight="1" x14ac:dyDescent="0.15">
      <c r="A14" s="34" t="s">
        <v>169</v>
      </c>
      <c r="B14" s="34" t="s">
        <v>571</v>
      </c>
    </row>
    <row r="15" spans="1:3" ht="20.100000000000001" customHeight="1" x14ac:dyDescent="0.15">
      <c r="A15" s="34" t="s">
        <v>90</v>
      </c>
      <c r="B15" s="34" t="s">
        <v>572</v>
      </c>
    </row>
    <row r="16" spans="1:3" ht="36" customHeight="1" x14ac:dyDescent="0.15">
      <c r="A16" s="34" t="s">
        <v>91</v>
      </c>
      <c r="B16" s="34" t="s">
        <v>573</v>
      </c>
    </row>
    <row r="17" spans="1:2" ht="96" customHeight="1" x14ac:dyDescent="0.15">
      <c r="A17" s="34" t="s">
        <v>171</v>
      </c>
      <c r="B17" s="34" t="s">
        <v>574</v>
      </c>
    </row>
    <row r="18" spans="1:2" ht="36" customHeight="1" x14ac:dyDescent="0.15">
      <c r="A18" s="34" t="s">
        <v>121</v>
      </c>
      <c r="B18" s="34" t="s">
        <v>100</v>
      </c>
    </row>
    <row r="19" spans="1:2" ht="36" customHeight="1" x14ac:dyDescent="0.15">
      <c r="A19" s="34" t="s">
        <v>92</v>
      </c>
      <c r="B19" s="34" t="s">
        <v>575</v>
      </c>
    </row>
    <row r="20" spans="1:2" ht="36" customHeight="1" x14ac:dyDescent="0.15">
      <c r="A20" s="34" t="s">
        <v>576</v>
      </c>
      <c r="B20" s="34" t="s">
        <v>101</v>
      </c>
    </row>
    <row r="21" spans="1:2" x14ac:dyDescent="0.15">
      <c r="A21" s="5"/>
      <c r="B21" s="5"/>
    </row>
    <row r="22" spans="1:2" x14ac:dyDescent="0.15">
      <c r="A22" s="5"/>
      <c r="B22" s="5"/>
    </row>
  </sheetData>
  <mergeCells count="3">
    <mergeCell ref="A1:B1"/>
    <mergeCell ref="A3:B3"/>
    <mergeCell ref="A5:B5"/>
  </mergeCells>
  <phoneticPr fontId="1"/>
  <pageMargins left="0.82677165354330717" right="0.62992125984251968" top="0.74803149606299213" bottom="0.74803149606299213" header="0.31496062992125984" footer="0.31496062992125984"/>
  <pageSetup paperSize="9" orientation="portrait" r:id="rId1"/>
  <headerFooter>
    <oddHeader>&amp;C（４）　ソフトカプセル剤編　
② 製品説明書&amp;RP. &amp;P／&amp;N</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C43"/>
  <sheetViews>
    <sheetView zoomScale="90" zoomScaleNormal="90" workbookViewId="0">
      <selection activeCell="A2" sqref="A2"/>
    </sheetView>
  </sheetViews>
  <sheetFormatPr defaultRowHeight="13.5" x14ac:dyDescent="0.15"/>
  <cols>
    <col min="1" max="1" width="3.25" customWidth="1"/>
    <col min="2" max="2" width="2.75" customWidth="1"/>
    <col min="3" max="3" width="10.75" customWidth="1"/>
    <col min="4" max="4" width="2.5" customWidth="1"/>
    <col min="5" max="5" width="8.625" customWidth="1"/>
    <col min="6" max="6" width="2.5" customWidth="1"/>
    <col min="7" max="7" width="8.625" customWidth="1"/>
    <col min="8" max="8" width="2.5" customWidth="1"/>
    <col min="9" max="9" width="9.5" customWidth="1"/>
    <col min="10" max="10" width="2.5" customWidth="1"/>
    <col min="11" max="11" width="8.625" customWidth="1"/>
    <col min="12" max="12" width="2.5" customWidth="1"/>
    <col min="13" max="13" width="8.625" customWidth="1"/>
    <col min="14" max="14" width="2.5" customWidth="1"/>
    <col min="15" max="15" width="8.625" customWidth="1"/>
    <col min="16" max="16" width="2.5" customWidth="1"/>
    <col min="17" max="17" width="9.125" customWidth="1"/>
    <col min="18" max="18" width="2.5" customWidth="1"/>
    <col min="19" max="19" width="7.625" customWidth="1"/>
    <col min="20" max="20" width="2.5" customWidth="1"/>
    <col min="21" max="21" width="6.625" customWidth="1"/>
    <col min="22" max="22" width="2.5" customWidth="1"/>
    <col min="23" max="23" width="6.625" customWidth="1"/>
    <col min="24" max="24" width="2.5" customWidth="1"/>
    <col min="25" max="25" width="6.625" customWidth="1"/>
  </cols>
  <sheetData>
    <row r="1" spans="1:29" ht="20.100000000000001" customHeight="1" x14ac:dyDescent="0.15">
      <c r="A1" s="250" t="s">
        <v>146</v>
      </c>
      <c r="B1" s="33"/>
      <c r="C1" s="33"/>
      <c r="D1" s="33"/>
      <c r="F1" s="107" t="s">
        <v>577</v>
      </c>
      <c r="G1" s="33"/>
      <c r="H1" s="33"/>
      <c r="I1" s="33"/>
      <c r="J1" s="33"/>
      <c r="K1" s="33"/>
      <c r="L1" s="33"/>
      <c r="M1" s="33"/>
      <c r="N1" s="33"/>
      <c r="O1" s="33"/>
      <c r="P1" s="578"/>
      <c r="Q1" s="578"/>
      <c r="R1" s="579"/>
      <c r="S1" s="579"/>
      <c r="T1" s="578"/>
      <c r="U1" s="578"/>
      <c r="V1" s="578"/>
      <c r="W1" s="579"/>
      <c r="X1" s="579"/>
      <c r="Y1" s="33"/>
    </row>
    <row r="2" spans="1:29" ht="19.899999999999999" customHeight="1" x14ac:dyDescent="0.15">
      <c r="A2" s="2"/>
      <c r="B2" s="414" t="s">
        <v>283</v>
      </c>
      <c r="C2" s="414"/>
      <c r="D2" s="239"/>
      <c r="E2" s="414"/>
      <c r="F2" s="414"/>
      <c r="G2" s="414"/>
      <c r="H2" s="414"/>
      <c r="I2" s="414"/>
      <c r="J2" s="414"/>
      <c r="K2" s="414"/>
      <c r="L2" s="414"/>
      <c r="M2" s="139"/>
      <c r="N2" s="139"/>
      <c r="O2" s="139"/>
      <c r="P2" s="139"/>
      <c r="Q2" s="33"/>
      <c r="R2" s="33"/>
      <c r="S2" s="33"/>
      <c r="T2" s="33"/>
      <c r="U2" s="33"/>
      <c r="V2" s="33"/>
      <c r="W2" s="33"/>
      <c r="X2" s="33"/>
      <c r="Y2" s="33"/>
      <c r="Z2" s="33"/>
      <c r="AA2" s="33"/>
      <c r="AB2" s="33"/>
      <c r="AC2" s="33"/>
    </row>
    <row r="3" spans="1:29" ht="10.15" customHeight="1" x14ac:dyDescent="0.15">
      <c r="A3" s="2"/>
      <c r="B3" s="416"/>
      <c r="C3" s="416"/>
      <c r="D3" s="416"/>
      <c r="E3" s="415"/>
      <c r="F3" s="415"/>
      <c r="G3" s="415"/>
      <c r="H3" s="415"/>
      <c r="I3" s="415"/>
      <c r="J3" s="415"/>
      <c r="K3" s="415"/>
      <c r="L3" s="415"/>
      <c r="M3" s="415"/>
      <c r="N3" s="33"/>
      <c r="O3" s="33"/>
      <c r="P3" s="33"/>
      <c r="Q3" s="33"/>
      <c r="R3" s="33"/>
      <c r="S3" s="33"/>
      <c r="T3" s="33"/>
      <c r="U3" s="33"/>
      <c r="V3" s="33"/>
      <c r="W3" s="33"/>
      <c r="X3" s="33"/>
      <c r="Y3" s="33"/>
      <c r="Z3" s="33"/>
      <c r="AA3" s="33"/>
      <c r="AB3" s="33"/>
      <c r="AC3" s="33"/>
    </row>
    <row r="4" spans="1:29" ht="25.5" customHeight="1" x14ac:dyDescent="0.15">
      <c r="A4" s="33"/>
      <c r="B4" s="33"/>
      <c r="C4" s="194" t="s">
        <v>551</v>
      </c>
      <c r="D4" s="195"/>
      <c r="E4" s="196" t="s">
        <v>578</v>
      </c>
      <c r="F4" s="195"/>
      <c r="G4" s="196" t="s">
        <v>555</v>
      </c>
      <c r="H4" s="195"/>
      <c r="I4" s="196" t="s">
        <v>579</v>
      </c>
      <c r="J4" s="195"/>
      <c r="K4" s="196" t="s">
        <v>580</v>
      </c>
      <c r="L4" s="195"/>
      <c r="M4" s="270" t="s">
        <v>581</v>
      </c>
      <c r="N4" s="195"/>
      <c r="O4" s="196" t="s">
        <v>166</v>
      </c>
      <c r="P4" s="195"/>
      <c r="Q4" s="196" t="s">
        <v>582</v>
      </c>
      <c r="R4" s="195"/>
      <c r="S4" s="196" t="s">
        <v>583</v>
      </c>
      <c r="T4" s="195"/>
      <c r="U4" s="196" t="s">
        <v>584</v>
      </c>
      <c r="V4" s="195"/>
      <c r="W4" s="196" t="s">
        <v>34</v>
      </c>
      <c r="X4" s="195"/>
      <c r="Y4" s="196" t="s">
        <v>35</v>
      </c>
    </row>
    <row r="5" spans="1:29" ht="9.9499999999999993" customHeight="1" thickBot="1" x14ac:dyDescent="0.2">
      <c r="A5" s="33"/>
      <c r="B5" s="33"/>
      <c r="C5" s="7"/>
      <c r="D5" s="7"/>
      <c r="E5" s="7"/>
      <c r="F5" s="88"/>
      <c r="G5" s="7"/>
      <c r="H5" s="7"/>
      <c r="I5" s="7"/>
      <c r="J5" s="7"/>
      <c r="K5" s="7"/>
      <c r="L5" s="7"/>
      <c r="M5" s="7"/>
      <c r="N5" s="7"/>
      <c r="O5" s="7"/>
      <c r="P5" s="7"/>
      <c r="Q5" s="7"/>
      <c r="R5" s="7"/>
      <c r="S5" s="7"/>
      <c r="T5" s="7"/>
      <c r="U5" s="7"/>
      <c r="V5" s="7"/>
      <c r="W5" s="7"/>
      <c r="X5" s="7"/>
      <c r="Y5" s="7"/>
    </row>
    <row r="6" spans="1:29" ht="12.2" customHeight="1" x14ac:dyDescent="0.15">
      <c r="A6" s="411" t="s">
        <v>293</v>
      </c>
      <c r="B6" s="33">
        <v>1</v>
      </c>
      <c r="C6" s="403" t="s">
        <v>33</v>
      </c>
      <c r="D6" s="404"/>
      <c r="E6" s="405"/>
      <c r="F6" s="64">
        <v>2</v>
      </c>
      <c r="G6" s="403" t="s">
        <v>33</v>
      </c>
      <c r="H6" s="404"/>
      <c r="I6" s="404"/>
      <c r="J6" s="404"/>
      <c r="K6" s="404"/>
      <c r="L6" s="404"/>
      <c r="M6" s="405"/>
      <c r="N6" s="11">
        <v>3</v>
      </c>
      <c r="O6" s="241" t="s">
        <v>33</v>
      </c>
      <c r="P6" s="11">
        <v>4</v>
      </c>
      <c r="Q6" s="417" t="s">
        <v>33</v>
      </c>
      <c r="R6" s="417"/>
      <c r="S6" s="417"/>
      <c r="T6" s="11">
        <v>5</v>
      </c>
      <c r="U6" s="417" t="s">
        <v>33</v>
      </c>
      <c r="V6" s="417"/>
      <c r="W6" s="417"/>
      <c r="X6" s="417"/>
      <c r="Y6" s="417"/>
    </row>
    <row r="7" spans="1:29" ht="12.2" customHeight="1" x14ac:dyDescent="0.15">
      <c r="A7" s="412"/>
      <c r="B7" s="33"/>
      <c r="C7" s="108" t="s">
        <v>585</v>
      </c>
      <c r="D7" s="7"/>
      <c r="E7" s="7"/>
      <c r="F7" s="7"/>
      <c r="G7" s="7"/>
      <c r="H7" s="7"/>
      <c r="I7" s="7"/>
      <c r="J7" s="7"/>
      <c r="K7" s="7"/>
      <c r="L7" s="7"/>
      <c r="M7" s="7"/>
      <c r="N7" s="7"/>
      <c r="O7" s="7"/>
      <c r="P7" s="7"/>
      <c r="Q7" s="7"/>
      <c r="R7" s="7"/>
      <c r="S7" s="7"/>
      <c r="T7" s="7"/>
      <c r="U7" s="7"/>
      <c r="V7" s="7"/>
      <c r="W7" s="7"/>
      <c r="X7" s="7"/>
      <c r="Y7" s="7"/>
    </row>
    <row r="8" spans="1:29" ht="12.2" customHeight="1" x14ac:dyDescent="0.15">
      <c r="A8" s="412"/>
      <c r="B8" s="7">
        <v>6</v>
      </c>
      <c r="C8" s="417" t="s">
        <v>36</v>
      </c>
      <c r="D8" s="417"/>
      <c r="E8" s="417"/>
      <c r="F8" s="417"/>
      <c r="G8" s="417"/>
      <c r="H8" s="417"/>
      <c r="I8" s="417"/>
      <c r="J8" s="417"/>
      <c r="K8" s="417"/>
      <c r="L8" s="417"/>
      <c r="M8" s="417"/>
      <c r="N8" s="7"/>
      <c r="O8" s="11"/>
      <c r="P8" s="17">
        <v>7</v>
      </c>
      <c r="Q8" s="417" t="s">
        <v>36</v>
      </c>
      <c r="R8" s="417"/>
      <c r="S8" s="417"/>
      <c r="T8" s="17">
        <v>8</v>
      </c>
      <c r="U8" s="417" t="s">
        <v>36</v>
      </c>
      <c r="V8" s="417"/>
      <c r="W8" s="417"/>
      <c r="X8" s="417"/>
      <c r="Y8" s="417"/>
    </row>
    <row r="9" spans="1:29" ht="12.2" customHeight="1" thickBot="1" x14ac:dyDescent="0.2">
      <c r="A9" s="413"/>
      <c r="B9" s="33"/>
      <c r="C9" s="7"/>
      <c r="D9" s="7"/>
      <c r="E9" s="7"/>
      <c r="F9" s="7"/>
      <c r="G9" s="7"/>
      <c r="H9" s="7"/>
      <c r="I9" s="7"/>
      <c r="J9" s="7"/>
      <c r="K9" s="7"/>
      <c r="L9" s="7"/>
      <c r="M9" s="7"/>
      <c r="N9" s="7"/>
      <c r="O9" s="11"/>
      <c r="P9" s="7"/>
      <c r="Q9" s="7"/>
      <c r="R9" s="7"/>
      <c r="S9" s="7"/>
      <c r="T9" s="7"/>
      <c r="U9" s="7"/>
      <c r="V9" s="7"/>
      <c r="W9" s="7"/>
      <c r="X9" s="7"/>
      <c r="Y9" s="7"/>
    </row>
    <row r="10" spans="1:29" ht="12.2" customHeight="1" x14ac:dyDescent="0.15">
      <c r="A10" s="411" t="s">
        <v>294</v>
      </c>
      <c r="B10" s="33">
        <v>9</v>
      </c>
      <c r="C10" s="403" t="s">
        <v>37</v>
      </c>
      <c r="D10" s="404"/>
      <c r="E10" s="404"/>
      <c r="F10" s="404"/>
      <c r="G10" s="404"/>
      <c r="H10" s="404"/>
      <c r="I10" s="404"/>
      <c r="J10" s="404"/>
      <c r="K10" s="404"/>
      <c r="L10" s="404"/>
      <c r="M10" s="404"/>
      <c r="N10" s="404"/>
      <c r="O10" s="404"/>
      <c r="P10" s="271"/>
      <c r="Q10" s="7"/>
      <c r="R10" s="7"/>
      <c r="S10" s="7"/>
      <c r="T10" s="7"/>
      <c r="U10" s="7"/>
      <c r="V10" s="7"/>
      <c r="W10" s="7"/>
      <c r="X10" s="7"/>
      <c r="Y10" s="7"/>
    </row>
    <row r="11" spans="1:29" ht="12.2" customHeight="1" x14ac:dyDescent="0.15">
      <c r="A11" s="412"/>
      <c r="B11" s="33"/>
      <c r="C11" s="108" t="s">
        <v>586</v>
      </c>
      <c r="D11" s="7"/>
      <c r="E11" s="7"/>
      <c r="F11" s="7"/>
      <c r="G11" s="7"/>
      <c r="H11" s="88"/>
      <c r="I11" s="7"/>
      <c r="J11" s="7"/>
      <c r="K11" s="7"/>
      <c r="L11" s="7"/>
      <c r="M11" s="7"/>
      <c r="N11" s="7"/>
      <c r="O11" s="11"/>
      <c r="P11" s="7">
        <v>10</v>
      </c>
      <c r="Q11" s="272" t="s">
        <v>509</v>
      </c>
      <c r="R11" s="7"/>
      <c r="S11" s="7"/>
      <c r="T11" s="7"/>
      <c r="U11" s="7"/>
      <c r="V11" s="7"/>
      <c r="W11" s="7"/>
      <c r="X11" s="7"/>
      <c r="Y11" s="7"/>
    </row>
    <row r="12" spans="1:29" ht="12.2" customHeight="1" x14ac:dyDescent="0.15">
      <c r="A12" s="412"/>
      <c r="B12" s="7">
        <v>11</v>
      </c>
      <c r="C12" s="241" t="s">
        <v>587</v>
      </c>
      <c r="D12" s="7"/>
      <c r="E12" s="11"/>
      <c r="F12" s="7"/>
      <c r="G12" s="11"/>
      <c r="H12" s="88"/>
      <c r="I12" s="11"/>
      <c r="J12" s="88"/>
      <c r="K12" s="11"/>
      <c r="L12" s="8"/>
      <c r="M12" s="8"/>
      <c r="N12" s="11" t="s">
        <v>588</v>
      </c>
      <c r="O12" s="11"/>
      <c r="P12" s="11"/>
      <c r="Q12" s="11"/>
      <c r="R12" s="11"/>
      <c r="S12" s="11"/>
      <c r="T12" s="11"/>
      <c r="U12" s="11"/>
      <c r="V12" s="11"/>
      <c r="W12" s="11"/>
      <c r="X12" s="7"/>
      <c r="Y12" s="11"/>
    </row>
    <row r="13" spans="1:29" ht="12.2" customHeight="1" x14ac:dyDescent="0.15">
      <c r="A13" s="412"/>
      <c r="B13" s="33"/>
      <c r="C13" s="7"/>
      <c r="D13" s="7"/>
      <c r="E13" s="8"/>
      <c r="F13" s="8"/>
      <c r="G13" s="8"/>
      <c r="H13" s="7"/>
      <c r="I13" s="7"/>
      <c r="J13" s="7"/>
      <c r="K13" s="7"/>
      <c r="L13" s="7"/>
      <c r="M13" s="7"/>
      <c r="N13" s="7"/>
      <c r="O13" s="7"/>
      <c r="P13" s="7"/>
      <c r="Q13" s="7"/>
      <c r="R13" s="7"/>
      <c r="S13" s="7"/>
      <c r="T13" s="7"/>
      <c r="U13" s="7"/>
      <c r="V13" s="7"/>
      <c r="W13" s="7"/>
      <c r="X13" s="7"/>
      <c r="Y13" s="7"/>
    </row>
    <row r="14" spans="1:29" ht="12.2" customHeight="1" x14ac:dyDescent="0.15">
      <c r="A14" s="412"/>
      <c r="B14" s="7">
        <v>12</v>
      </c>
      <c r="C14" s="241" t="s">
        <v>589</v>
      </c>
      <c r="D14" s="7"/>
      <c r="E14" s="7" t="s">
        <v>590</v>
      </c>
      <c r="F14" s="7"/>
      <c r="G14" s="7"/>
      <c r="H14" s="7"/>
      <c r="I14" s="11"/>
      <c r="J14" s="7"/>
      <c r="K14" s="7"/>
      <c r="L14" s="7"/>
      <c r="M14" s="7"/>
      <c r="N14" s="7"/>
      <c r="O14" s="7"/>
      <c r="P14" s="7"/>
      <c r="Q14" s="7"/>
      <c r="R14" s="7"/>
      <c r="S14" s="7"/>
      <c r="T14" s="7"/>
      <c r="U14" s="7"/>
      <c r="V14" s="7"/>
      <c r="W14" s="7"/>
      <c r="X14" s="7"/>
      <c r="Y14" s="7"/>
    </row>
    <row r="15" spans="1:29" ht="12.2" customHeight="1" x14ac:dyDescent="0.15">
      <c r="A15" s="412"/>
      <c r="B15" s="33"/>
      <c r="C15" s="7"/>
      <c r="D15" s="7"/>
      <c r="E15" s="7"/>
      <c r="F15" s="7"/>
      <c r="G15" s="7"/>
      <c r="H15" s="7"/>
      <c r="I15" s="7"/>
      <c r="J15" s="7"/>
      <c r="K15" s="8"/>
      <c r="L15" s="7"/>
      <c r="M15" s="7"/>
      <c r="N15" s="7"/>
      <c r="O15" s="7"/>
      <c r="P15" s="7"/>
      <c r="Q15" s="7"/>
      <c r="R15" s="7"/>
      <c r="S15" s="7"/>
      <c r="T15" s="7"/>
      <c r="U15" s="7"/>
      <c r="V15" s="7"/>
      <c r="W15" s="7"/>
      <c r="X15" s="7"/>
      <c r="Y15" s="7"/>
    </row>
    <row r="16" spans="1:29" ht="12.2" customHeight="1" x14ac:dyDescent="0.15">
      <c r="A16" s="412"/>
      <c r="B16" s="7">
        <v>13</v>
      </c>
      <c r="C16" s="241" t="s">
        <v>351</v>
      </c>
      <c r="D16" s="7"/>
      <c r="E16" s="7" t="s">
        <v>591</v>
      </c>
      <c r="F16" s="7"/>
      <c r="G16" s="7"/>
      <c r="H16" s="7"/>
      <c r="I16" s="7"/>
      <c r="J16" s="7"/>
      <c r="K16" s="8"/>
      <c r="L16" s="7"/>
      <c r="M16" s="7"/>
      <c r="N16" s="7"/>
      <c r="O16" s="7"/>
      <c r="P16" s="7"/>
      <c r="Q16" s="7"/>
      <c r="R16" s="7"/>
      <c r="S16" s="7"/>
      <c r="T16" s="7"/>
      <c r="U16" s="7"/>
      <c r="V16" s="7"/>
      <c r="W16" s="7"/>
      <c r="X16" s="7"/>
      <c r="Y16" s="7"/>
    </row>
    <row r="17" spans="1:25" ht="12.2" customHeight="1" x14ac:dyDescent="0.15">
      <c r="A17" s="412"/>
      <c r="B17" s="33"/>
      <c r="C17" s="7"/>
      <c r="D17" s="7"/>
      <c r="E17" s="12"/>
      <c r="F17" s="7"/>
      <c r="G17" s="7"/>
      <c r="H17" s="7"/>
      <c r="I17" s="7"/>
      <c r="J17" s="7"/>
      <c r="K17" s="7"/>
      <c r="L17" s="7"/>
      <c r="M17" s="7"/>
      <c r="N17" s="7"/>
      <c r="O17" s="7"/>
      <c r="P17" s="7"/>
      <c r="Q17" s="7"/>
      <c r="R17" s="7"/>
      <c r="S17" s="7"/>
      <c r="T17" s="7"/>
      <c r="U17" s="7"/>
      <c r="V17" s="7"/>
      <c r="W17" s="7"/>
      <c r="X17" s="7"/>
      <c r="Y17" s="7"/>
    </row>
    <row r="18" spans="1:25" ht="12.2" customHeight="1" x14ac:dyDescent="0.15">
      <c r="A18" s="412"/>
      <c r="B18" s="7">
        <v>14</v>
      </c>
      <c r="C18" s="241" t="s">
        <v>353</v>
      </c>
      <c r="D18" s="7"/>
      <c r="E18" s="7" t="s">
        <v>592</v>
      </c>
      <c r="F18" s="7"/>
      <c r="G18" s="7"/>
      <c r="H18" s="7">
        <v>15</v>
      </c>
      <c r="I18" s="273" t="s">
        <v>593</v>
      </c>
      <c r="J18" s="7"/>
      <c r="K18" s="7"/>
      <c r="L18" s="7"/>
      <c r="M18" s="7"/>
      <c r="N18" s="7"/>
      <c r="O18" s="7"/>
      <c r="P18" s="7"/>
      <c r="Q18" s="7"/>
      <c r="R18" s="7"/>
      <c r="S18" s="7"/>
      <c r="T18" s="7"/>
      <c r="U18" s="7"/>
      <c r="V18" s="7"/>
      <c r="W18" s="7"/>
      <c r="X18" s="7"/>
      <c r="Y18" s="7"/>
    </row>
    <row r="19" spans="1:25" ht="12.2" customHeight="1" x14ac:dyDescent="0.15">
      <c r="A19" s="412"/>
      <c r="B19" s="7"/>
      <c r="C19" s="7"/>
      <c r="D19" s="7"/>
      <c r="E19" s="12"/>
      <c r="F19" s="7"/>
      <c r="G19" s="7"/>
      <c r="H19" s="7"/>
      <c r="I19" s="7"/>
      <c r="J19" s="7"/>
      <c r="K19" s="7"/>
      <c r="L19" s="7"/>
      <c r="M19" s="7"/>
      <c r="N19" s="7"/>
      <c r="O19" s="7"/>
      <c r="P19" s="7"/>
      <c r="Q19" s="7"/>
      <c r="R19" s="7"/>
      <c r="S19" s="7"/>
      <c r="T19" s="7"/>
      <c r="U19" s="7"/>
      <c r="V19" s="7"/>
      <c r="W19" s="7"/>
      <c r="X19" s="7"/>
      <c r="Y19" s="7"/>
    </row>
    <row r="20" spans="1:25" ht="12.2" customHeight="1" x14ac:dyDescent="0.15">
      <c r="A20" s="412"/>
      <c r="B20" s="7"/>
      <c r="C20" s="11"/>
      <c r="D20" s="7"/>
      <c r="E20" s="12"/>
      <c r="F20" s="7"/>
      <c r="G20" s="7"/>
      <c r="H20" s="7">
        <v>16</v>
      </c>
      <c r="I20" s="241" t="s">
        <v>594</v>
      </c>
      <c r="J20" s="7"/>
      <c r="K20" s="7" t="s">
        <v>590</v>
      </c>
      <c r="L20" s="7"/>
      <c r="M20" s="7"/>
      <c r="N20" s="7"/>
      <c r="O20" s="7"/>
      <c r="P20" s="7"/>
      <c r="Q20" s="7"/>
      <c r="R20" s="7"/>
      <c r="S20" s="7"/>
      <c r="T20" s="7"/>
      <c r="U20" s="7"/>
      <c r="V20" s="7"/>
      <c r="W20" s="7"/>
      <c r="X20" s="7"/>
      <c r="Y20" s="7"/>
    </row>
    <row r="21" spans="1:25" ht="12.2" customHeight="1" x14ac:dyDescent="0.15">
      <c r="A21" s="412"/>
      <c r="B21" s="7">
        <v>17</v>
      </c>
      <c r="C21" s="241" t="s">
        <v>595</v>
      </c>
      <c r="D21" s="7"/>
      <c r="E21" s="7"/>
      <c r="F21" s="7"/>
      <c r="G21" s="7"/>
      <c r="H21" s="7"/>
      <c r="I21" s="88"/>
      <c r="J21" s="7"/>
      <c r="K21" s="7"/>
      <c r="L21" s="7"/>
      <c r="M21" s="7"/>
      <c r="N21" s="7"/>
      <c r="O21" s="7"/>
      <c r="P21" s="7"/>
      <c r="Q21" s="7"/>
      <c r="R21" s="7"/>
      <c r="S21" s="7"/>
      <c r="T21" s="7"/>
      <c r="U21" s="7"/>
      <c r="V21" s="7"/>
      <c r="W21" s="7"/>
      <c r="X21" s="7"/>
      <c r="Y21" s="7"/>
    </row>
    <row r="22" spans="1:25" ht="12.2" customHeight="1" x14ac:dyDescent="0.15">
      <c r="A22" s="412"/>
      <c r="B22" s="7"/>
      <c r="C22" s="7"/>
      <c r="D22" s="7"/>
      <c r="E22" s="7" t="s">
        <v>596</v>
      </c>
      <c r="F22" s="7"/>
      <c r="G22" s="7"/>
      <c r="H22" s="7"/>
      <c r="I22" s="7"/>
      <c r="J22" s="7"/>
      <c r="K22" s="7"/>
      <c r="L22" s="7"/>
      <c r="M22" s="7"/>
      <c r="N22" s="7"/>
      <c r="O22" s="7"/>
      <c r="P22" s="7"/>
      <c r="Q22" s="7"/>
      <c r="R22" s="7"/>
      <c r="S22" s="7"/>
      <c r="T22" s="7"/>
      <c r="U22" s="7"/>
      <c r="V22" s="7"/>
      <c r="W22" s="7"/>
      <c r="X22" s="7"/>
      <c r="Y22" s="7"/>
    </row>
    <row r="23" spans="1:25" ht="12.2" customHeight="1" x14ac:dyDescent="0.15">
      <c r="A23" s="412"/>
      <c r="B23" s="7">
        <v>18</v>
      </c>
      <c r="C23" s="253" t="s">
        <v>597</v>
      </c>
      <c r="D23" s="7"/>
      <c r="E23" s="7" t="s">
        <v>591</v>
      </c>
      <c r="F23" s="7"/>
      <c r="G23" s="7"/>
      <c r="H23" s="7"/>
      <c r="I23" s="7"/>
      <c r="J23" s="7"/>
      <c r="K23" s="7"/>
      <c r="L23" s="7"/>
      <c r="M23" s="7"/>
      <c r="N23" s="7"/>
      <c r="O23" s="7"/>
      <c r="P23" s="7"/>
      <c r="Q23" s="7"/>
      <c r="R23" s="7"/>
      <c r="S23" s="7"/>
      <c r="T23" s="7"/>
      <c r="U23" s="7"/>
      <c r="V23" s="7"/>
      <c r="W23" s="7"/>
      <c r="X23" s="7"/>
      <c r="Y23" s="7"/>
    </row>
    <row r="24" spans="1:25" ht="12.2" customHeight="1" x14ac:dyDescent="0.15">
      <c r="A24" s="412"/>
      <c r="B24" s="33"/>
      <c r="C24" s="7"/>
      <c r="D24" s="7"/>
      <c r="E24" s="200"/>
      <c r="F24" s="7"/>
      <c r="G24" s="7"/>
      <c r="H24" s="7"/>
      <c r="I24" s="7"/>
      <c r="J24" s="7"/>
      <c r="K24" s="7"/>
      <c r="L24" s="7"/>
      <c r="M24" s="7"/>
      <c r="N24" s="7"/>
      <c r="O24" s="7"/>
      <c r="P24" s="7"/>
      <c r="Q24" s="7"/>
      <c r="R24" s="7"/>
      <c r="S24" s="7"/>
      <c r="T24" s="7"/>
      <c r="U24" s="7"/>
      <c r="V24" s="7"/>
      <c r="W24" s="7"/>
      <c r="X24" s="7"/>
      <c r="Y24" s="7"/>
    </row>
    <row r="25" spans="1:25" ht="12.2" customHeight="1" x14ac:dyDescent="0.15">
      <c r="A25" s="412"/>
      <c r="B25" s="7">
        <v>19</v>
      </c>
      <c r="C25" s="241" t="s">
        <v>598</v>
      </c>
      <c r="D25" s="8"/>
      <c r="E25" s="8" t="s">
        <v>599</v>
      </c>
      <c r="F25" s="8"/>
      <c r="G25" s="8"/>
      <c r="H25" s="8"/>
      <c r="I25" s="8"/>
      <c r="J25" s="8"/>
      <c r="K25" s="8"/>
      <c r="L25" s="8"/>
      <c r="M25" s="8"/>
      <c r="N25" s="8"/>
      <c r="O25" s="8"/>
      <c r="P25" s="33"/>
      <c r="Q25" s="33"/>
      <c r="R25" s="33"/>
      <c r="S25" s="33"/>
      <c r="T25" s="33"/>
      <c r="U25" s="33"/>
      <c r="V25" s="33"/>
      <c r="W25" s="33"/>
      <c r="X25" s="33"/>
      <c r="Y25" s="33"/>
    </row>
    <row r="26" spans="1:25" ht="9.9499999999999993" customHeight="1" x14ac:dyDescent="0.15">
      <c r="A26" s="412"/>
      <c r="B26" s="7"/>
      <c r="C26" s="15"/>
      <c r="D26" s="8"/>
      <c r="E26" s="8"/>
      <c r="F26" s="8"/>
      <c r="G26" s="8"/>
      <c r="H26" s="8"/>
      <c r="I26" s="8"/>
      <c r="J26" s="8"/>
      <c r="K26" s="8"/>
      <c r="L26" s="8"/>
      <c r="M26" s="8"/>
      <c r="N26" s="8"/>
      <c r="O26" s="8"/>
      <c r="P26" s="33"/>
      <c r="Q26" s="33"/>
      <c r="R26" s="33"/>
      <c r="S26" s="33"/>
      <c r="T26" s="33"/>
      <c r="U26" s="33"/>
      <c r="V26" s="33"/>
      <c r="W26" s="33"/>
      <c r="X26" s="33"/>
      <c r="Y26" s="33"/>
    </row>
    <row r="27" spans="1:25" ht="12.2" customHeight="1" x14ac:dyDescent="0.15">
      <c r="A27" s="412"/>
      <c r="B27" s="7">
        <v>20</v>
      </c>
      <c r="C27" s="253" t="s">
        <v>78</v>
      </c>
      <c r="D27" s="7" t="s">
        <v>600</v>
      </c>
      <c r="E27" s="12"/>
      <c r="F27" s="12"/>
      <c r="G27" s="12"/>
      <c r="H27" s="12"/>
      <c r="I27" s="12"/>
      <c r="J27" s="8"/>
      <c r="K27" s="8"/>
      <c r="L27" s="8"/>
      <c r="M27" s="8"/>
      <c r="N27" s="8"/>
      <c r="O27" s="8"/>
      <c r="P27" s="33"/>
      <c r="Q27" s="33"/>
      <c r="R27" s="33"/>
      <c r="S27" s="33"/>
      <c r="T27" s="33"/>
      <c r="U27" s="33"/>
      <c r="V27" s="33"/>
      <c r="W27" s="33"/>
      <c r="X27" s="33"/>
      <c r="Y27" s="33"/>
    </row>
    <row r="28" spans="1:25" ht="9.9499999999999993" customHeight="1" x14ac:dyDescent="0.15">
      <c r="A28" s="412"/>
      <c r="B28" s="7"/>
      <c r="C28" s="16"/>
      <c r="D28" s="8"/>
      <c r="E28" s="8"/>
      <c r="F28" s="8"/>
      <c r="G28" s="8"/>
      <c r="H28" s="8"/>
      <c r="I28" s="8"/>
      <c r="J28" s="8"/>
      <c r="K28" s="8"/>
      <c r="L28" s="8"/>
      <c r="M28" s="8"/>
      <c r="N28" s="8"/>
      <c r="O28" s="8"/>
      <c r="P28" s="33"/>
      <c r="Q28" s="33"/>
      <c r="R28" s="33"/>
      <c r="S28" s="33"/>
      <c r="T28" s="33"/>
      <c r="U28" s="33"/>
      <c r="V28" s="33"/>
      <c r="W28" s="33"/>
      <c r="X28" s="33"/>
      <c r="Y28" s="33"/>
    </row>
    <row r="29" spans="1:25" ht="12.2" customHeight="1" x14ac:dyDescent="0.15">
      <c r="A29" s="412"/>
      <c r="B29" s="7"/>
      <c r="C29" s="11"/>
      <c r="D29" s="8" t="s">
        <v>588</v>
      </c>
      <c r="E29" s="8"/>
      <c r="F29" s="8"/>
      <c r="G29" s="8"/>
      <c r="H29" s="8"/>
      <c r="I29" s="8"/>
      <c r="J29" s="8"/>
      <c r="K29" s="8"/>
      <c r="L29" s="8"/>
      <c r="M29" s="8"/>
      <c r="N29" s="8"/>
      <c r="O29" s="8"/>
      <c r="P29" s="33"/>
      <c r="Q29" s="33"/>
      <c r="R29" s="33"/>
      <c r="S29" s="33"/>
      <c r="T29" s="33"/>
      <c r="U29" s="33"/>
      <c r="V29" s="33"/>
      <c r="W29" s="33"/>
      <c r="X29" s="33"/>
      <c r="Y29" s="33"/>
    </row>
    <row r="30" spans="1:25" ht="12.2" customHeight="1" x14ac:dyDescent="0.15">
      <c r="A30" s="412"/>
      <c r="B30" s="7"/>
      <c r="C30" s="8"/>
      <c r="D30" s="7" t="s">
        <v>601</v>
      </c>
      <c r="E30" s="8"/>
      <c r="F30" s="8"/>
      <c r="G30" s="8"/>
      <c r="H30" s="8"/>
      <c r="I30" s="8"/>
      <c r="J30" s="8"/>
      <c r="K30" s="8"/>
      <c r="L30" s="8"/>
      <c r="M30" s="8"/>
      <c r="N30" s="8"/>
      <c r="O30" s="8"/>
      <c r="P30" s="33"/>
      <c r="Q30" s="33"/>
      <c r="R30" s="33"/>
      <c r="S30" s="33"/>
      <c r="T30" s="33"/>
      <c r="U30" s="33"/>
      <c r="V30" s="33"/>
      <c r="W30" s="33"/>
      <c r="X30" s="33"/>
      <c r="Y30" s="33"/>
    </row>
    <row r="31" spans="1:25" ht="12.2" customHeight="1" x14ac:dyDescent="0.15">
      <c r="A31" s="412"/>
      <c r="B31" s="7">
        <v>21</v>
      </c>
      <c r="C31" s="241" t="s">
        <v>44</v>
      </c>
      <c r="D31" s="8"/>
      <c r="E31" s="8"/>
      <c r="F31" s="8"/>
      <c r="G31" s="8"/>
      <c r="H31" s="8"/>
      <c r="I31" s="8"/>
      <c r="J31" s="8"/>
      <c r="K31" s="8"/>
      <c r="L31" s="8"/>
      <c r="M31" s="8"/>
      <c r="N31" s="8"/>
      <c r="O31" s="8"/>
      <c r="P31" s="33"/>
      <c r="Q31" s="33"/>
      <c r="R31" s="33"/>
      <c r="S31" s="33"/>
      <c r="T31" s="33"/>
      <c r="U31" s="33"/>
      <c r="V31" s="33"/>
      <c r="W31" s="33"/>
      <c r="X31" s="33"/>
      <c r="Y31" s="33"/>
    </row>
    <row r="32" spans="1:25" ht="9.9499999999999993" customHeight="1" x14ac:dyDescent="0.15">
      <c r="A32" s="412"/>
      <c r="B32" s="7"/>
      <c r="C32" s="8"/>
      <c r="D32" s="8"/>
      <c r="E32" s="8"/>
      <c r="F32" s="8"/>
      <c r="G32" s="8"/>
      <c r="H32" s="8"/>
      <c r="I32" s="8"/>
      <c r="J32" s="8"/>
      <c r="K32" s="8"/>
      <c r="L32" s="8"/>
      <c r="M32" s="8"/>
      <c r="N32" s="8"/>
      <c r="O32" s="8"/>
      <c r="P32" s="33"/>
      <c r="Q32" s="33"/>
      <c r="R32" s="33"/>
      <c r="S32" s="33"/>
      <c r="T32" s="33"/>
      <c r="U32" s="33"/>
      <c r="V32" s="33"/>
      <c r="W32" s="33"/>
      <c r="X32" s="33"/>
      <c r="Y32" s="33"/>
    </row>
    <row r="33" spans="1:25" ht="12.2" customHeight="1" x14ac:dyDescent="0.15">
      <c r="A33" s="412"/>
      <c r="B33" s="7">
        <v>22</v>
      </c>
      <c r="C33" s="241" t="s">
        <v>36</v>
      </c>
      <c r="D33" s="8"/>
      <c r="E33" s="8"/>
      <c r="F33" s="8"/>
      <c r="G33" s="8"/>
      <c r="H33" s="8"/>
      <c r="I33" s="8"/>
      <c r="J33" s="8"/>
      <c r="K33" s="8"/>
      <c r="L33" s="8"/>
      <c r="M33" s="8"/>
      <c r="N33" s="8"/>
      <c r="O33" s="8"/>
      <c r="P33" s="33"/>
      <c r="Q33" s="33"/>
      <c r="R33" s="33"/>
      <c r="S33" s="33"/>
      <c r="T33" s="33"/>
      <c r="U33" s="33"/>
      <c r="V33" s="33"/>
      <c r="W33" s="33"/>
      <c r="X33" s="33"/>
      <c r="Y33" s="33"/>
    </row>
    <row r="34" spans="1:25" ht="9.9499999999999993" customHeight="1" x14ac:dyDescent="0.15">
      <c r="A34" s="412"/>
      <c r="B34" s="7"/>
      <c r="C34" s="17"/>
      <c r="D34" s="8"/>
      <c r="E34" s="8"/>
      <c r="F34" s="8"/>
      <c r="G34" s="8"/>
      <c r="H34" s="8"/>
      <c r="I34" s="8"/>
      <c r="J34" s="8"/>
      <c r="K34" s="8"/>
      <c r="L34" s="8"/>
      <c r="M34" s="8"/>
      <c r="N34" s="8"/>
      <c r="O34" s="8"/>
      <c r="P34" s="33"/>
      <c r="Q34" s="33"/>
      <c r="R34" s="33"/>
      <c r="S34" s="33"/>
      <c r="T34" s="33"/>
      <c r="U34" s="33"/>
      <c r="V34" s="33"/>
      <c r="W34" s="33"/>
      <c r="X34" s="33"/>
      <c r="Y34" s="33"/>
    </row>
    <row r="35" spans="1:25" ht="12.2" customHeight="1" thickBot="1" x14ac:dyDescent="0.2">
      <c r="A35" s="413"/>
      <c r="B35" s="7">
        <v>23</v>
      </c>
      <c r="C35" s="241" t="s">
        <v>602</v>
      </c>
      <c r="D35" s="33"/>
      <c r="E35" s="33"/>
      <c r="F35" s="33"/>
      <c r="G35" s="33"/>
      <c r="H35" s="33"/>
      <c r="I35" s="33"/>
      <c r="J35" s="33"/>
      <c r="K35" s="33"/>
      <c r="L35" s="33"/>
      <c r="M35" s="33"/>
      <c r="N35" s="33"/>
      <c r="O35" s="33"/>
      <c r="P35" s="33"/>
      <c r="Q35" s="33"/>
      <c r="R35" s="33"/>
      <c r="S35" s="33"/>
      <c r="T35" s="33"/>
      <c r="U35" s="33"/>
      <c r="V35" s="33"/>
      <c r="W35" s="33"/>
      <c r="X35" s="33"/>
      <c r="Y35" s="33"/>
    </row>
    <row r="36" spans="1:25" ht="9.9499999999999993" customHeight="1" x14ac:dyDescent="0.15">
      <c r="A36" s="575" t="s">
        <v>295</v>
      </c>
      <c r="B36" s="7"/>
      <c r="C36" s="17"/>
      <c r="D36" s="33"/>
      <c r="E36" s="33"/>
      <c r="F36" s="33"/>
      <c r="G36" s="33"/>
      <c r="H36" s="33"/>
      <c r="I36" s="33"/>
      <c r="J36" s="33"/>
      <c r="K36" s="33"/>
      <c r="L36" s="33"/>
      <c r="M36" s="33"/>
      <c r="N36" s="33"/>
      <c r="O36" s="33"/>
      <c r="P36" s="33"/>
      <c r="Q36" s="33"/>
      <c r="R36" s="33"/>
      <c r="S36" s="33"/>
      <c r="T36" s="33"/>
      <c r="U36" s="33"/>
      <c r="V36" s="33"/>
      <c r="W36" s="33"/>
      <c r="X36" s="33"/>
      <c r="Y36" s="33"/>
    </row>
    <row r="37" spans="1:25" ht="12.2" customHeight="1" x14ac:dyDescent="0.15">
      <c r="A37" s="576"/>
      <c r="B37" s="7">
        <v>24</v>
      </c>
      <c r="C37" s="241" t="s">
        <v>43</v>
      </c>
      <c r="D37" s="33"/>
      <c r="E37" s="33"/>
      <c r="F37" s="33"/>
      <c r="G37" s="33"/>
      <c r="H37" s="33"/>
      <c r="I37" s="33"/>
      <c r="J37" s="33"/>
      <c r="K37" s="33"/>
      <c r="L37" s="33"/>
      <c r="M37" s="33"/>
      <c r="N37" s="33"/>
      <c r="O37" s="33"/>
      <c r="P37" s="33"/>
      <c r="Q37" s="33"/>
      <c r="R37" s="33"/>
      <c r="S37" s="33"/>
      <c r="T37" s="33"/>
      <c r="U37" s="33"/>
      <c r="V37" s="33"/>
      <c r="W37" s="33"/>
      <c r="X37" s="33"/>
      <c r="Y37" s="33"/>
    </row>
    <row r="38" spans="1:25" ht="9.9499999999999993" customHeight="1" x14ac:dyDescent="0.15">
      <c r="A38" s="576"/>
      <c r="B38" s="7"/>
      <c r="C38" s="11"/>
      <c r="D38" s="33"/>
      <c r="E38" s="33"/>
      <c r="F38" s="33"/>
      <c r="G38" s="33"/>
      <c r="H38" s="33"/>
      <c r="I38" s="33"/>
      <c r="J38" s="33"/>
      <c r="K38" s="33"/>
      <c r="L38" s="33"/>
      <c r="M38" s="33"/>
      <c r="N38" s="33"/>
      <c r="O38" s="33"/>
      <c r="P38" s="33"/>
      <c r="Q38" s="33"/>
      <c r="R38" s="33"/>
      <c r="S38" s="33"/>
      <c r="T38" s="33"/>
      <c r="U38" s="33"/>
      <c r="V38" s="33"/>
      <c r="W38" s="33"/>
      <c r="X38" s="33"/>
      <c r="Y38" s="33"/>
    </row>
    <row r="39" spans="1:25" ht="12.2" customHeight="1" x14ac:dyDescent="0.15">
      <c r="A39" s="576"/>
      <c r="B39" s="33">
        <v>25</v>
      </c>
      <c r="C39" s="10" t="s">
        <v>367</v>
      </c>
      <c r="D39" s="33"/>
      <c r="E39" s="33"/>
      <c r="F39" s="33"/>
      <c r="G39" s="33"/>
      <c r="H39" s="33"/>
      <c r="I39" s="33"/>
      <c r="J39" s="33"/>
      <c r="K39" s="33"/>
      <c r="L39" s="33"/>
      <c r="M39" s="33"/>
      <c r="N39" s="33"/>
      <c r="O39" s="33"/>
      <c r="P39" s="33"/>
      <c r="Q39" s="33"/>
      <c r="R39" s="33"/>
      <c r="S39" s="33"/>
      <c r="T39" s="33"/>
      <c r="U39" s="33"/>
      <c r="V39" s="33"/>
      <c r="W39" s="33"/>
      <c r="X39" s="33"/>
      <c r="Y39" s="33"/>
    </row>
    <row r="40" spans="1:25" ht="9.9499999999999993" customHeight="1" x14ac:dyDescent="0.15">
      <c r="A40" s="576"/>
      <c r="B40" s="33"/>
      <c r="C40" s="202"/>
      <c r="D40" s="33"/>
      <c r="E40" s="33"/>
      <c r="F40" s="33"/>
      <c r="G40" s="33"/>
      <c r="H40" s="33"/>
      <c r="I40" s="33"/>
      <c r="J40" s="33"/>
      <c r="K40" s="33"/>
      <c r="L40" s="33"/>
      <c r="M40" s="33"/>
      <c r="N40" s="33"/>
      <c r="O40" s="33"/>
      <c r="P40" s="33"/>
      <c r="Q40" s="33"/>
      <c r="R40" s="33"/>
      <c r="S40" s="33"/>
      <c r="T40" s="33"/>
      <c r="U40" s="33"/>
      <c r="V40" s="33"/>
      <c r="W40" s="33"/>
      <c r="X40" s="33"/>
      <c r="Y40" s="33"/>
    </row>
    <row r="41" spans="1:25" ht="12.2" customHeight="1" x14ac:dyDescent="0.15">
      <c r="A41" s="576"/>
      <c r="B41" s="33">
        <v>26</v>
      </c>
      <c r="C41" s="10" t="s">
        <v>44</v>
      </c>
      <c r="D41" s="33"/>
      <c r="E41" s="33"/>
      <c r="F41" s="33"/>
      <c r="G41" s="33"/>
      <c r="H41" s="33"/>
      <c r="I41" s="33"/>
      <c r="J41" s="33"/>
      <c r="K41" s="33"/>
      <c r="L41" s="33"/>
      <c r="M41" s="33"/>
      <c r="N41" s="33"/>
      <c r="O41" s="33"/>
      <c r="P41" s="33"/>
      <c r="Q41" s="33"/>
      <c r="R41" s="33"/>
      <c r="S41" s="33"/>
      <c r="T41" s="33"/>
      <c r="U41" s="33"/>
      <c r="V41" s="33"/>
      <c r="W41" s="33"/>
      <c r="X41" s="33"/>
      <c r="Y41" s="33"/>
    </row>
    <row r="42" spans="1:25" ht="9.9499999999999993" customHeight="1" x14ac:dyDescent="0.15">
      <c r="A42" s="576"/>
      <c r="B42" s="33"/>
      <c r="C42" s="202"/>
      <c r="D42" s="33"/>
      <c r="E42" s="33"/>
      <c r="F42" s="33"/>
      <c r="G42" s="33"/>
      <c r="H42" s="33"/>
      <c r="I42" s="33"/>
      <c r="J42" s="33"/>
      <c r="K42" s="33"/>
      <c r="L42" s="33"/>
      <c r="M42" s="33"/>
      <c r="N42" s="33"/>
      <c r="O42" s="33"/>
      <c r="P42" s="33"/>
      <c r="Q42" s="33"/>
      <c r="R42" s="33"/>
      <c r="S42" s="33"/>
      <c r="T42" s="33"/>
      <c r="U42" s="33"/>
      <c r="V42" s="33"/>
      <c r="W42" s="33"/>
      <c r="X42" s="33"/>
      <c r="Y42" s="33"/>
    </row>
    <row r="43" spans="1:25" ht="12.2" customHeight="1" thickBot="1" x14ac:dyDescent="0.2">
      <c r="A43" s="577"/>
      <c r="B43" s="33">
        <v>27</v>
      </c>
      <c r="C43" s="10" t="s">
        <v>36</v>
      </c>
      <c r="D43" s="33"/>
      <c r="E43" s="33"/>
      <c r="F43" s="33"/>
      <c r="G43" s="33"/>
      <c r="H43" s="33"/>
      <c r="I43" s="33"/>
      <c r="J43" s="33"/>
      <c r="K43" s="33"/>
      <c r="L43" s="33"/>
      <c r="M43" s="33"/>
      <c r="N43" s="33"/>
      <c r="O43" s="33"/>
      <c r="P43" s="33"/>
      <c r="Q43" s="33"/>
      <c r="R43" s="33"/>
      <c r="S43" s="33"/>
      <c r="T43" s="33"/>
      <c r="U43" s="33"/>
      <c r="V43" s="33"/>
      <c r="W43" s="33"/>
      <c r="X43" s="33"/>
      <c r="Y43" s="33"/>
    </row>
  </sheetData>
  <mergeCells count="19">
    <mergeCell ref="P1:Q1"/>
    <mergeCell ref="R1:S1"/>
    <mergeCell ref="T1:V1"/>
    <mergeCell ref="W1:X1"/>
    <mergeCell ref="B2:C2"/>
    <mergeCell ref="E2:L2"/>
    <mergeCell ref="B3:D3"/>
    <mergeCell ref="E3:M3"/>
    <mergeCell ref="A6:A9"/>
    <mergeCell ref="C6:E6"/>
    <mergeCell ref="G6:M6"/>
    <mergeCell ref="A36:A43"/>
    <mergeCell ref="U6:Y6"/>
    <mergeCell ref="C8:M8"/>
    <mergeCell ref="Q8:S8"/>
    <mergeCell ref="U8:Y8"/>
    <mergeCell ref="A10:A35"/>
    <mergeCell ref="C10:O10"/>
    <mergeCell ref="Q6:S6"/>
  </mergeCells>
  <phoneticPr fontId="1"/>
  <pageMargins left="0.82677165354330717" right="3.937007874015748E-2" top="0.74803149606299213" bottom="0.55118110236220474" header="0.31496062992125984" footer="0.31496062992125984"/>
  <pageSetup paperSize="9" orientation="landscape" r:id="rId1"/>
  <headerFooter>
    <oddHeader>&amp;C（4）ソフトカプセル剤編　③ 製造工程一覧図&amp;RP. &amp;P／&amp;N</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18"/>
  <sheetViews>
    <sheetView zoomScaleNormal="100" workbookViewId="0">
      <selection activeCell="A2" sqref="A2:H2"/>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s="103" customFormat="1" ht="33.75" customHeight="1" thickBot="1" x14ac:dyDescent="0.2">
      <c r="A1" s="474" t="s">
        <v>603</v>
      </c>
      <c r="B1" s="487"/>
      <c r="C1" s="487"/>
      <c r="D1" s="487"/>
      <c r="E1" s="487"/>
      <c r="F1" s="487"/>
      <c r="G1" s="487"/>
      <c r="H1" s="487"/>
    </row>
    <row r="2" spans="1:9" ht="202.5" customHeight="1" thickTop="1" thickBot="1" x14ac:dyDescent="0.2">
      <c r="A2" s="427" t="s">
        <v>368</v>
      </c>
      <c r="B2" s="428"/>
      <c r="C2" s="428"/>
      <c r="D2" s="428"/>
      <c r="E2" s="428"/>
      <c r="F2" s="428"/>
      <c r="G2" s="428"/>
      <c r="H2" s="429"/>
      <c r="I2" s="111"/>
    </row>
    <row r="3" spans="1:9" ht="9.9499999999999993"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239" t="s">
        <v>0</v>
      </c>
      <c r="C7" s="434"/>
      <c r="D7" s="434"/>
      <c r="E7" s="434"/>
      <c r="F7" s="434"/>
      <c r="G7" s="434"/>
      <c r="H7" s="434"/>
    </row>
    <row r="8" spans="1:9" ht="10.15" customHeight="1" x14ac:dyDescent="0.15">
      <c r="A8" s="33"/>
      <c r="B8" s="33"/>
      <c r="C8" s="433"/>
      <c r="D8" s="433"/>
      <c r="E8" s="433"/>
      <c r="F8" s="433"/>
      <c r="G8" s="433"/>
      <c r="H8" s="433"/>
    </row>
    <row r="9" spans="1:9" s="3" customFormat="1" ht="18" customHeight="1" x14ac:dyDescent="0.15">
      <c r="A9" s="430" t="s">
        <v>604</v>
      </c>
      <c r="B9" s="430"/>
      <c r="C9" s="430" t="s">
        <v>605</v>
      </c>
      <c r="D9" s="430"/>
      <c r="E9" s="245" t="s">
        <v>606</v>
      </c>
      <c r="F9" s="245" t="s">
        <v>607</v>
      </c>
      <c r="G9" s="242" t="s">
        <v>608</v>
      </c>
      <c r="H9" s="242" t="s">
        <v>609</v>
      </c>
    </row>
    <row r="10" spans="1:9" s="4" customFormat="1" ht="90" customHeight="1" x14ac:dyDescent="0.15">
      <c r="A10" s="431" t="s">
        <v>7</v>
      </c>
      <c r="B10" s="431"/>
      <c r="C10" s="431" t="s">
        <v>12</v>
      </c>
      <c r="D10" s="431"/>
      <c r="E10" s="150" t="s">
        <v>13</v>
      </c>
      <c r="F10" s="151" t="s">
        <v>14</v>
      </c>
      <c r="G10" s="151" t="s">
        <v>15</v>
      </c>
      <c r="H10" s="151" t="s">
        <v>11</v>
      </c>
    </row>
    <row r="11" spans="1:9" s="4" customFormat="1" ht="24" customHeight="1" x14ac:dyDescent="0.15">
      <c r="A11" s="156"/>
      <c r="B11" s="458" t="s">
        <v>250</v>
      </c>
      <c r="C11" s="458"/>
      <c r="D11" s="458"/>
      <c r="E11" s="458"/>
      <c r="F11" s="458"/>
      <c r="G11" s="458"/>
      <c r="H11" s="458"/>
    </row>
    <row r="12" spans="1:9" s="4" customFormat="1" ht="111.75" customHeight="1" x14ac:dyDescent="0.15">
      <c r="A12" s="419" t="s">
        <v>610</v>
      </c>
      <c r="B12" s="420" t="s">
        <v>611</v>
      </c>
      <c r="C12" s="72" t="s">
        <v>3</v>
      </c>
      <c r="D12" s="70" t="s">
        <v>210</v>
      </c>
      <c r="E12" s="79" t="s">
        <v>192</v>
      </c>
      <c r="F12" s="70" t="s">
        <v>279</v>
      </c>
      <c r="G12" s="70"/>
      <c r="H12" s="72"/>
    </row>
    <row r="13" spans="1:9" s="4" customFormat="1" ht="45" customHeight="1" x14ac:dyDescent="0.15">
      <c r="A13" s="419"/>
      <c r="B13" s="421"/>
      <c r="C13" s="423" t="s">
        <v>259</v>
      </c>
      <c r="D13" s="424"/>
      <c r="E13" s="424"/>
      <c r="F13" s="424"/>
      <c r="G13" s="424"/>
      <c r="H13" s="425"/>
    </row>
    <row r="14" spans="1:9" s="4" customFormat="1" ht="135" customHeight="1" x14ac:dyDescent="0.15">
      <c r="A14" s="419"/>
      <c r="B14" s="421"/>
      <c r="C14" s="456" t="s">
        <v>4</v>
      </c>
      <c r="D14" s="124" t="s">
        <v>253</v>
      </c>
      <c r="E14" s="121" t="s">
        <v>612</v>
      </c>
      <c r="F14" s="122" t="s">
        <v>255</v>
      </c>
      <c r="G14" s="122" t="s">
        <v>258</v>
      </c>
      <c r="H14" s="121" t="s">
        <v>613</v>
      </c>
    </row>
    <row r="15" spans="1:9" s="4" customFormat="1" ht="115.5" customHeight="1" x14ac:dyDescent="0.15">
      <c r="A15" s="419"/>
      <c r="B15" s="421"/>
      <c r="C15" s="457"/>
      <c r="D15" s="124" t="s">
        <v>254</v>
      </c>
      <c r="E15" s="121" t="s">
        <v>612</v>
      </c>
      <c r="F15" s="122" t="s">
        <v>256</v>
      </c>
      <c r="G15" s="122" t="s">
        <v>257</v>
      </c>
      <c r="H15" s="121" t="s">
        <v>613</v>
      </c>
    </row>
    <row r="16" spans="1:9" s="4" customFormat="1" ht="84.75" customHeight="1" x14ac:dyDescent="0.15">
      <c r="A16" s="419"/>
      <c r="B16" s="422"/>
      <c r="C16" s="93" t="s">
        <v>5</v>
      </c>
      <c r="D16" s="71" t="s">
        <v>30</v>
      </c>
      <c r="E16" s="87" t="s">
        <v>614</v>
      </c>
      <c r="F16" s="85" t="s">
        <v>281</v>
      </c>
      <c r="G16" s="71"/>
      <c r="H16" s="77"/>
    </row>
    <row r="17" spans="1:8" ht="9.9499999999999993" customHeight="1" x14ac:dyDescent="0.15">
      <c r="A17" s="8"/>
      <c r="B17" s="8"/>
      <c r="C17" s="8"/>
      <c r="D17" s="8"/>
      <c r="E17" s="5"/>
      <c r="F17" s="5"/>
      <c r="G17" s="8"/>
      <c r="H17" s="8"/>
    </row>
    <row r="18" spans="1:8" ht="36" customHeight="1" x14ac:dyDescent="0.15">
      <c r="A18" s="110" t="s">
        <v>615</v>
      </c>
      <c r="B18" s="426" t="s">
        <v>616</v>
      </c>
      <c r="C18" s="426"/>
      <c r="D18" s="426"/>
      <c r="E18" s="426"/>
      <c r="F18" s="426"/>
      <c r="G18" s="426"/>
      <c r="H18" s="426"/>
    </row>
  </sheetData>
  <mergeCells count="14">
    <mergeCell ref="A1:H1"/>
    <mergeCell ref="A2:H2"/>
    <mergeCell ref="C7:H7"/>
    <mergeCell ref="C8:H8"/>
    <mergeCell ref="A9:B9"/>
    <mergeCell ref="C9:D9"/>
    <mergeCell ref="B18:H18"/>
    <mergeCell ref="A10:B10"/>
    <mergeCell ref="C10:D10"/>
    <mergeCell ref="B11:H11"/>
    <mergeCell ref="A12:A16"/>
    <mergeCell ref="B12:B16"/>
    <mergeCell ref="C13:H13"/>
    <mergeCell ref="C14:C15"/>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&amp;C（４）ソフトカプセル剤編　
④危害要因分析表（1）&amp;RP. &amp;P／&amp;N</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30"/>
  <sheetViews>
    <sheetView zoomScaleNormal="100" workbookViewId="0"/>
  </sheetViews>
  <sheetFormatPr defaultRowHeight="13.5" x14ac:dyDescent="0.15"/>
  <cols>
    <col min="1" max="1" width="3.5" style="281" customWidth="1"/>
    <col min="2" max="2" width="12.75" customWidth="1"/>
    <col min="3" max="3" width="5.125" style="2" customWidth="1"/>
    <col min="4" max="4" width="13.5" customWidth="1"/>
    <col min="5" max="5" width="9.875" style="274" customWidth="1"/>
    <col min="6" max="6" width="18.75" style="1" customWidth="1"/>
    <col min="7" max="7" width="13.625" customWidth="1"/>
    <col min="8" max="8" width="9.125" style="2" customWidth="1"/>
    <col min="9" max="9" width="0.75" customWidth="1"/>
  </cols>
  <sheetData>
    <row r="1" spans="1:9" ht="24" customHeight="1" thickBot="1" x14ac:dyDescent="0.2">
      <c r="A1" s="250" t="s">
        <v>617</v>
      </c>
    </row>
    <row r="2" spans="1:9" ht="48" customHeight="1" thickTop="1" thickBot="1" x14ac:dyDescent="0.2">
      <c r="A2" s="427" t="s">
        <v>618</v>
      </c>
      <c r="B2" s="428"/>
      <c r="C2" s="428"/>
      <c r="D2" s="428"/>
      <c r="E2" s="428"/>
      <c r="F2" s="428"/>
      <c r="G2" s="428"/>
      <c r="H2" s="429"/>
      <c r="I2" s="111"/>
    </row>
    <row r="3" spans="1:9" ht="9.9499999999999993"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239" t="s">
        <v>0</v>
      </c>
      <c r="C7" s="434"/>
      <c r="D7" s="434"/>
      <c r="E7" s="434"/>
      <c r="F7" s="434"/>
      <c r="G7" s="434"/>
      <c r="H7" s="434"/>
    </row>
    <row r="8" spans="1:9" ht="9" customHeight="1" x14ac:dyDescent="0.15">
      <c r="A8" s="33"/>
      <c r="B8" s="33"/>
      <c r="C8" s="433"/>
      <c r="D8" s="433"/>
      <c r="E8" s="433"/>
      <c r="F8" s="433"/>
      <c r="G8" s="433"/>
      <c r="H8" s="433"/>
    </row>
    <row r="9" spans="1:9" s="3" customFormat="1" ht="18" customHeight="1" x14ac:dyDescent="0.15">
      <c r="A9" s="430" t="s">
        <v>604</v>
      </c>
      <c r="B9" s="430"/>
      <c r="C9" s="430" t="s">
        <v>605</v>
      </c>
      <c r="D9" s="430"/>
      <c r="E9" s="245" t="s">
        <v>619</v>
      </c>
      <c r="F9" s="245" t="s">
        <v>620</v>
      </c>
      <c r="G9" s="242" t="s">
        <v>621</v>
      </c>
      <c r="H9" s="242" t="s">
        <v>622</v>
      </c>
    </row>
    <row r="10" spans="1:9" s="4" customFormat="1" ht="84" customHeight="1" x14ac:dyDescent="0.15">
      <c r="A10" s="477" t="s">
        <v>7</v>
      </c>
      <c r="B10" s="477"/>
      <c r="C10" s="477" t="s">
        <v>12</v>
      </c>
      <c r="D10" s="477"/>
      <c r="E10" s="245" t="s">
        <v>13</v>
      </c>
      <c r="F10" s="150" t="s">
        <v>14</v>
      </c>
      <c r="G10" s="150" t="s">
        <v>15</v>
      </c>
      <c r="H10" s="245" t="s">
        <v>11</v>
      </c>
    </row>
    <row r="11" spans="1:9" s="4" customFormat="1" ht="18" customHeight="1" x14ac:dyDescent="0.15">
      <c r="A11" s="275"/>
      <c r="B11" s="247" t="s">
        <v>16</v>
      </c>
      <c r="C11" s="254"/>
      <c r="D11" s="254"/>
      <c r="E11" s="254"/>
      <c r="F11" s="156"/>
      <c r="G11" s="156"/>
      <c r="H11" s="276"/>
    </row>
    <row r="12" spans="1:9" s="4" customFormat="1" ht="84" customHeight="1" x14ac:dyDescent="0.15">
      <c r="A12" s="586" t="s">
        <v>623</v>
      </c>
      <c r="B12" s="589" t="s">
        <v>624</v>
      </c>
      <c r="C12" s="72" t="s">
        <v>3</v>
      </c>
      <c r="D12" s="70" t="s">
        <v>384</v>
      </c>
      <c r="E12" s="79" t="s">
        <v>192</v>
      </c>
      <c r="F12" s="70" t="s">
        <v>173</v>
      </c>
      <c r="G12" s="70"/>
      <c r="H12" s="72"/>
    </row>
    <row r="13" spans="1:9" s="4" customFormat="1" ht="111.95" customHeight="1" x14ac:dyDescent="0.15">
      <c r="A13" s="587"/>
      <c r="B13" s="590"/>
      <c r="C13" s="456" t="s">
        <v>4</v>
      </c>
      <c r="D13" s="120" t="s">
        <v>241</v>
      </c>
      <c r="E13" s="121" t="s">
        <v>612</v>
      </c>
      <c r="F13" s="122" t="s">
        <v>284</v>
      </c>
      <c r="G13" s="122" t="s">
        <v>204</v>
      </c>
      <c r="H13" s="121" t="s">
        <v>191</v>
      </c>
    </row>
    <row r="14" spans="1:9" s="4" customFormat="1" ht="84" customHeight="1" x14ac:dyDescent="0.15">
      <c r="A14" s="587"/>
      <c r="B14" s="590"/>
      <c r="C14" s="457"/>
      <c r="D14" s="80" t="s">
        <v>137</v>
      </c>
      <c r="E14" s="78" t="s">
        <v>625</v>
      </c>
      <c r="F14" s="95" t="s">
        <v>173</v>
      </c>
      <c r="G14" s="80"/>
      <c r="H14" s="74"/>
    </row>
    <row r="15" spans="1:9" s="4" customFormat="1" ht="42" customHeight="1" x14ac:dyDescent="0.15">
      <c r="A15" s="588"/>
      <c r="B15" s="591"/>
      <c r="C15" s="93" t="s">
        <v>5</v>
      </c>
      <c r="D15" s="71" t="s">
        <v>30</v>
      </c>
      <c r="E15" s="87" t="s">
        <v>626</v>
      </c>
      <c r="F15" s="85" t="s">
        <v>181</v>
      </c>
      <c r="G15" s="71" t="s">
        <v>627</v>
      </c>
      <c r="H15" s="77" t="s">
        <v>614</v>
      </c>
    </row>
    <row r="16" spans="1:9" ht="78" customHeight="1" x14ac:dyDescent="0.15">
      <c r="A16" s="492">
        <v>2</v>
      </c>
      <c r="B16" s="580" t="s">
        <v>628</v>
      </c>
      <c r="C16" s="72" t="s">
        <v>3</v>
      </c>
      <c r="D16" s="70" t="s">
        <v>384</v>
      </c>
      <c r="E16" s="79" t="s">
        <v>629</v>
      </c>
      <c r="F16" s="70" t="s">
        <v>173</v>
      </c>
      <c r="G16" s="70"/>
      <c r="H16" s="72"/>
    </row>
    <row r="17" spans="1:12" ht="78" customHeight="1" x14ac:dyDescent="0.15">
      <c r="A17" s="493"/>
      <c r="B17" s="581"/>
      <c r="C17" s="74" t="s">
        <v>4</v>
      </c>
      <c r="D17" s="80" t="s">
        <v>137</v>
      </c>
      <c r="E17" s="78" t="s">
        <v>625</v>
      </c>
      <c r="F17" s="80" t="s">
        <v>173</v>
      </c>
      <c r="G17" s="80"/>
      <c r="H17" s="74"/>
    </row>
    <row r="18" spans="1:12" ht="45" customHeight="1" x14ac:dyDescent="0.15">
      <c r="A18" s="494"/>
      <c r="B18" s="582"/>
      <c r="C18" s="86" t="s">
        <v>5</v>
      </c>
      <c r="D18" s="85" t="s">
        <v>30</v>
      </c>
      <c r="E18" s="76" t="s">
        <v>626</v>
      </c>
      <c r="F18" s="85" t="s">
        <v>181</v>
      </c>
      <c r="G18" s="85" t="s">
        <v>627</v>
      </c>
      <c r="H18" s="86" t="s">
        <v>614</v>
      </c>
    </row>
    <row r="19" spans="1:12" ht="75" customHeight="1" x14ac:dyDescent="0.15">
      <c r="A19" s="406">
        <v>3</v>
      </c>
      <c r="B19" s="583" t="s">
        <v>174</v>
      </c>
      <c r="C19" s="91" t="s">
        <v>3</v>
      </c>
      <c r="D19" s="70" t="s">
        <v>384</v>
      </c>
      <c r="E19" s="72" t="s">
        <v>629</v>
      </c>
      <c r="F19" s="96" t="s">
        <v>150</v>
      </c>
      <c r="G19" s="277"/>
      <c r="H19" s="72"/>
    </row>
    <row r="20" spans="1:12" ht="75" customHeight="1" x14ac:dyDescent="0.15">
      <c r="A20" s="406"/>
      <c r="B20" s="584"/>
      <c r="C20" s="92" t="s">
        <v>4</v>
      </c>
      <c r="D20" s="80" t="s">
        <v>137</v>
      </c>
      <c r="E20" s="74" t="s">
        <v>625</v>
      </c>
      <c r="F20" s="95" t="s">
        <v>151</v>
      </c>
      <c r="G20" s="278"/>
      <c r="H20" s="74"/>
      <c r="L20" s="52"/>
    </row>
    <row r="21" spans="1:12" ht="75" customHeight="1" x14ac:dyDescent="0.15">
      <c r="A21" s="406"/>
      <c r="B21" s="585"/>
      <c r="C21" s="93" t="s">
        <v>5</v>
      </c>
      <c r="D21" s="71" t="s">
        <v>30</v>
      </c>
      <c r="E21" s="77" t="s">
        <v>629</v>
      </c>
      <c r="F21" s="85" t="s">
        <v>151</v>
      </c>
      <c r="G21" s="279"/>
      <c r="H21" s="77"/>
    </row>
    <row r="22" spans="1:12" ht="84" customHeight="1" x14ac:dyDescent="0.15">
      <c r="A22" s="495">
        <v>4</v>
      </c>
      <c r="B22" s="580" t="s">
        <v>518</v>
      </c>
      <c r="C22" s="91" t="s">
        <v>3</v>
      </c>
      <c r="D22" s="70" t="s">
        <v>384</v>
      </c>
      <c r="E22" s="79" t="s">
        <v>629</v>
      </c>
      <c r="F22" s="70" t="s">
        <v>173</v>
      </c>
      <c r="G22" s="70"/>
      <c r="H22" s="72"/>
    </row>
    <row r="23" spans="1:12" ht="84" customHeight="1" x14ac:dyDescent="0.15">
      <c r="A23" s="496"/>
      <c r="B23" s="581"/>
      <c r="C23" s="74" t="s">
        <v>4</v>
      </c>
      <c r="D23" s="80" t="s">
        <v>137</v>
      </c>
      <c r="E23" s="78" t="s">
        <v>625</v>
      </c>
      <c r="F23" s="80" t="s">
        <v>173</v>
      </c>
      <c r="G23" s="80"/>
      <c r="H23" s="74"/>
    </row>
    <row r="24" spans="1:12" ht="84" customHeight="1" x14ac:dyDescent="0.15">
      <c r="A24" s="496"/>
      <c r="B24" s="582"/>
      <c r="C24" s="86" t="s">
        <v>5</v>
      </c>
      <c r="D24" s="85" t="s">
        <v>30</v>
      </c>
      <c r="E24" s="76" t="s">
        <v>629</v>
      </c>
      <c r="F24" s="85" t="s">
        <v>173</v>
      </c>
      <c r="G24" s="85"/>
      <c r="H24" s="86"/>
    </row>
    <row r="25" spans="1:12" ht="18" customHeight="1" x14ac:dyDescent="0.15">
      <c r="A25" s="492">
        <v>5</v>
      </c>
      <c r="B25" s="580" t="s">
        <v>630</v>
      </c>
      <c r="C25" s="91" t="s">
        <v>3</v>
      </c>
      <c r="D25" s="70" t="s">
        <v>631</v>
      </c>
      <c r="E25" s="79"/>
      <c r="F25" s="70"/>
      <c r="G25" s="277"/>
      <c r="H25" s="72"/>
    </row>
    <row r="26" spans="1:12" ht="18" customHeight="1" x14ac:dyDescent="0.15">
      <c r="A26" s="493"/>
      <c r="B26" s="581"/>
      <c r="C26" s="92" t="s">
        <v>4</v>
      </c>
      <c r="D26" s="80" t="s">
        <v>632</v>
      </c>
      <c r="E26" s="78"/>
      <c r="F26" s="80"/>
      <c r="G26" s="278"/>
      <c r="H26" s="74"/>
    </row>
    <row r="27" spans="1:12" ht="18" customHeight="1" x14ac:dyDescent="0.15">
      <c r="A27" s="494"/>
      <c r="B27" s="582"/>
      <c r="C27" s="93" t="s">
        <v>5</v>
      </c>
      <c r="D27" s="71" t="s">
        <v>631</v>
      </c>
      <c r="E27" s="87"/>
      <c r="F27" s="71"/>
      <c r="G27" s="279"/>
      <c r="H27" s="77"/>
    </row>
    <row r="28" spans="1:12" ht="9.75" customHeight="1" x14ac:dyDescent="0.15">
      <c r="A28" s="17"/>
      <c r="B28" s="8"/>
      <c r="C28" s="38"/>
      <c r="D28" s="8"/>
      <c r="E28" s="280"/>
      <c r="F28" s="5"/>
      <c r="G28" s="8"/>
      <c r="H28" s="38"/>
    </row>
    <row r="29" spans="1:12" ht="38.25" customHeight="1" x14ac:dyDescent="0.15">
      <c r="A29" s="110" t="s">
        <v>615</v>
      </c>
      <c r="B29" s="389" t="s">
        <v>616</v>
      </c>
      <c r="C29" s="389"/>
      <c r="D29" s="389"/>
      <c r="E29" s="389"/>
      <c r="F29" s="389"/>
      <c r="G29" s="389"/>
      <c r="H29" s="389"/>
    </row>
    <row r="30" spans="1:12" x14ac:dyDescent="0.15">
      <c r="A30" s="17"/>
      <c r="B30" s="33"/>
      <c r="C30" s="39"/>
      <c r="D30" s="33"/>
      <c r="E30" s="280"/>
      <c r="F30" s="5"/>
      <c r="G30" s="33"/>
    </row>
  </sheetData>
  <mergeCells count="19">
    <mergeCell ref="A19:A21"/>
    <mergeCell ref="B19:B21"/>
    <mergeCell ref="A2:H2"/>
    <mergeCell ref="C7:H7"/>
    <mergeCell ref="C8:H8"/>
    <mergeCell ref="A9:B9"/>
    <mergeCell ref="C9:D9"/>
    <mergeCell ref="A10:B10"/>
    <mergeCell ref="C10:D10"/>
    <mergeCell ref="A12:A15"/>
    <mergeCell ref="B12:B15"/>
    <mergeCell ref="C13:C14"/>
    <mergeCell ref="A16:A18"/>
    <mergeCell ref="B16:B18"/>
    <mergeCell ref="A22:A24"/>
    <mergeCell ref="B22:B24"/>
    <mergeCell ref="A25:A27"/>
    <mergeCell ref="B25:B27"/>
    <mergeCell ref="B29:H29"/>
  </mergeCells>
  <phoneticPr fontId="1"/>
  <pageMargins left="0.82677165354330717" right="0.62992125984251968" top="0.94488188976377963" bottom="0.55118110236220474" header="0.31496062992125984" footer="0.31496062992125984"/>
  <pageSetup paperSize="9" orientation="portrait" r:id="rId1"/>
  <headerFooter>
    <oddHeader>&amp;C（4）ソフトカプセル剤編
④危害要因分析表（2）&amp;RP. &amp;P／&amp;N</oddHeader>
  </headerFooter>
  <rowBreaks count="1" manualBreakCount="1">
    <brk id="18"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87"/>
  <sheetViews>
    <sheetView zoomScaleNormal="100" workbookViewId="0">
      <selection activeCell="A48" sqref="A48:A51"/>
    </sheetView>
  </sheetViews>
  <sheetFormatPr defaultRowHeight="13.5" x14ac:dyDescent="0.15"/>
  <cols>
    <col min="1" max="1" width="3.5" customWidth="1"/>
    <col min="2" max="2" width="12.75" customWidth="1"/>
    <col min="3" max="3" width="5.125" customWidth="1"/>
    <col min="4" max="4" width="13.5" customWidth="1"/>
    <col min="5" max="5" width="9.875" customWidth="1"/>
    <col min="6" max="6" width="18.75" customWidth="1"/>
    <col min="7" max="7" width="13.625" style="1" customWidth="1"/>
    <col min="8" max="8" width="9.125" customWidth="1"/>
    <col min="9" max="9" width="0.75" customWidth="1"/>
  </cols>
  <sheetData>
    <row r="1" spans="1:8" ht="30" customHeight="1" thickBot="1" x14ac:dyDescent="0.2">
      <c r="A1" s="250" t="s">
        <v>633</v>
      </c>
    </row>
    <row r="2" spans="1:8" ht="79.5" customHeight="1" thickTop="1" thickBot="1" x14ac:dyDescent="0.2">
      <c r="A2" s="516" t="s">
        <v>189</v>
      </c>
      <c r="B2" s="517"/>
      <c r="C2" s="517"/>
      <c r="D2" s="517"/>
      <c r="E2" s="517"/>
      <c r="F2" s="517"/>
      <c r="G2" s="517"/>
      <c r="H2" s="570"/>
    </row>
    <row r="3" spans="1:8" ht="9.9499999999999993" customHeight="1" thickTop="1" x14ac:dyDescent="0.15">
      <c r="A3" s="112"/>
      <c r="B3" s="112"/>
      <c r="C3" s="66"/>
      <c r="D3" s="66"/>
      <c r="E3" s="66"/>
      <c r="F3" s="112"/>
      <c r="G3" s="112"/>
      <c r="H3" s="112"/>
    </row>
    <row r="4" spans="1:8" ht="13.5" customHeight="1" x14ac:dyDescent="0.15">
      <c r="A4" s="66"/>
      <c r="B4" s="66"/>
      <c r="C4" s="66"/>
      <c r="D4" s="66"/>
      <c r="E4" s="66"/>
      <c r="F4" s="66"/>
      <c r="G4" s="66"/>
      <c r="H4" s="66"/>
    </row>
    <row r="5" spans="1:8" ht="13.5" customHeight="1" x14ac:dyDescent="0.15">
      <c r="A5" s="66"/>
      <c r="B5" s="66"/>
      <c r="C5" s="66"/>
      <c r="D5" s="66"/>
      <c r="E5" s="66"/>
      <c r="F5" s="66"/>
      <c r="G5" s="66"/>
      <c r="H5" s="66"/>
    </row>
    <row r="6" spans="1:8" ht="13.5" customHeight="1" x14ac:dyDescent="0.15">
      <c r="A6" s="66"/>
      <c r="B6" s="66"/>
      <c r="C6" s="66"/>
      <c r="D6" s="66"/>
      <c r="E6" s="66"/>
      <c r="F6" s="66"/>
      <c r="G6" s="66"/>
      <c r="H6" s="66"/>
    </row>
    <row r="7" spans="1:8" ht="19.899999999999999" customHeight="1" x14ac:dyDescent="0.15">
      <c r="A7" s="66"/>
      <c r="B7" s="239" t="s">
        <v>0</v>
      </c>
      <c r="C7" s="434"/>
      <c r="D7" s="434"/>
      <c r="E7" s="434"/>
      <c r="F7" s="434"/>
      <c r="G7" s="434"/>
      <c r="H7" s="434"/>
    </row>
    <row r="8" spans="1:8" ht="10.15" customHeight="1" x14ac:dyDescent="0.15">
      <c r="A8" s="33"/>
      <c r="B8" s="33"/>
      <c r="C8" s="433"/>
      <c r="D8" s="433"/>
      <c r="E8" s="433"/>
      <c r="F8" s="433"/>
      <c r="G8" s="433"/>
      <c r="H8" s="433"/>
    </row>
    <row r="9" spans="1:8" ht="18" customHeight="1" x14ac:dyDescent="0.15">
      <c r="A9" s="430" t="s">
        <v>604</v>
      </c>
      <c r="B9" s="430"/>
      <c r="C9" s="430" t="s">
        <v>605</v>
      </c>
      <c r="D9" s="430"/>
      <c r="E9" s="245" t="s">
        <v>619</v>
      </c>
      <c r="F9" s="245" t="s">
        <v>620</v>
      </c>
      <c r="G9" s="245" t="s">
        <v>621</v>
      </c>
      <c r="H9" s="242" t="s">
        <v>622</v>
      </c>
    </row>
    <row r="10" spans="1:8" ht="90" customHeight="1" x14ac:dyDescent="0.15">
      <c r="A10" s="477" t="s">
        <v>7</v>
      </c>
      <c r="B10" s="477"/>
      <c r="C10" s="477" t="s">
        <v>12</v>
      </c>
      <c r="D10" s="477"/>
      <c r="E10" s="150" t="s">
        <v>13</v>
      </c>
      <c r="F10" s="150" t="s">
        <v>14</v>
      </c>
      <c r="G10" s="150" t="s">
        <v>15</v>
      </c>
      <c r="H10" s="150" t="s">
        <v>11</v>
      </c>
    </row>
    <row r="11" spans="1:8" ht="20.100000000000001" customHeight="1" x14ac:dyDescent="0.15">
      <c r="A11" s="156"/>
      <c r="B11" s="282" t="s">
        <v>32</v>
      </c>
      <c r="C11" s="254"/>
      <c r="D11" s="254"/>
      <c r="E11" s="156"/>
      <c r="F11" s="156"/>
      <c r="G11" s="156"/>
      <c r="H11" s="156"/>
    </row>
    <row r="12" spans="1:8" ht="80.099999999999994" customHeight="1" x14ac:dyDescent="0.15">
      <c r="A12" s="450">
        <v>6</v>
      </c>
      <c r="B12" s="510" t="s">
        <v>634</v>
      </c>
      <c r="C12" s="91" t="s">
        <v>3</v>
      </c>
      <c r="D12" s="283" t="s">
        <v>403</v>
      </c>
      <c r="E12" s="60" t="s">
        <v>635</v>
      </c>
      <c r="F12" s="70" t="s">
        <v>175</v>
      </c>
      <c r="G12" s="70"/>
      <c r="H12" s="72"/>
    </row>
    <row r="13" spans="1:8" ht="18" customHeight="1" x14ac:dyDescent="0.15">
      <c r="A13" s="450"/>
      <c r="B13" s="511"/>
      <c r="C13" s="92" t="s">
        <v>4</v>
      </c>
      <c r="D13" s="284" t="s">
        <v>632</v>
      </c>
      <c r="E13" s="61"/>
      <c r="F13" s="95"/>
      <c r="G13" s="80"/>
      <c r="H13" s="74"/>
    </row>
    <row r="14" spans="1:8" ht="80.099999999999994" customHeight="1" x14ac:dyDescent="0.15">
      <c r="A14" s="450"/>
      <c r="B14" s="512"/>
      <c r="C14" s="93" t="s">
        <v>5</v>
      </c>
      <c r="D14" s="285" t="s">
        <v>67</v>
      </c>
      <c r="E14" s="76" t="s">
        <v>614</v>
      </c>
      <c r="F14" s="85" t="s">
        <v>175</v>
      </c>
      <c r="G14" s="71"/>
      <c r="H14" s="77"/>
    </row>
    <row r="15" spans="1:8" ht="32.1" customHeight="1" x14ac:dyDescent="0.15">
      <c r="A15" s="450">
        <v>7</v>
      </c>
      <c r="B15" s="592" t="s">
        <v>522</v>
      </c>
      <c r="C15" s="91" t="s">
        <v>3</v>
      </c>
      <c r="D15" s="283" t="s">
        <v>403</v>
      </c>
      <c r="E15" s="60" t="s">
        <v>614</v>
      </c>
      <c r="F15" s="70" t="s">
        <v>128</v>
      </c>
      <c r="G15" s="70"/>
      <c r="H15" s="72"/>
    </row>
    <row r="16" spans="1:8" ht="18" customHeight="1" x14ac:dyDescent="0.15">
      <c r="A16" s="450"/>
      <c r="B16" s="593"/>
      <c r="C16" s="92" t="s">
        <v>4</v>
      </c>
      <c r="D16" s="284" t="s">
        <v>632</v>
      </c>
      <c r="E16" s="61"/>
      <c r="F16" s="95"/>
      <c r="G16" s="80"/>
      <c r="H16" s="74"/>
    </row>
    <row r="17" spans="1:8" ht="32.1" customHeight="1" x14ac:dyDescent="0.15">
      <c r="A17" s="450"/>
      <c r="B17" s="594"/>
      <c r="C17" s="93" t="s">
        <v>5</v>
      </c>
      <c r="D17" s="285" t="s">
        <v>67</v>
      </c>
      <c r="E17" s="76" t="s">
        <v>614</v>
      </c>
      <c r="F17" s="85" t="s">
        <v>128</v>
      </c>
      <c r="G17" s="62"/>
      <c r="H17" s="77"/>
    </row>
    <row r="18" spans="1:8" ht="18" customHeight="1" x14ac:dyDescent="0.15">
      <c r="A18" s="450">
        <v>8</v>
      </c>
      <c r="B18" s="592" t="s">
        <v>636</v>
      </c>
      <c r="C18" s="91" t="s">
        <v>3</v>
      </c>
      <c r="D18" s="283" t="s">
        <v>631</v>
      </c>
      <c r="E18" s="60"/>
      <c r="F18" s="70"/>
      <c r="G18" s="70"/>
      <c r="H18" s="72"/>
    </row>
    <row r="19" spans="1:8" ht="18" customHeight="1" x14ac:dyDescent="0.15">
      <c r="A19" s="450"/>
      <c r="B19" s="593"/>
      <c r="C19" s="92" t="s">
        <v>4</v>
      </c>
      <c r="D19" s="284" t="s">
        <v>632</v>
      </c>
      <c r="E19" s="61"/>
      <c r="F19" s="95"/>
      <c r="G19" s="80"/>
      <c r="H19" s="74"/>
    </row>
    <row r="20" spans="1:8" ht="18" customHeight="1" x14ac:dyDescent="0.15">
      <c r="A20" s="450"/>
      <c r="B20" s="594"/>
      <c r="C20" s="93" t="s">
        <v>5</v>
      </c>
      <c r="D20" s="285" t="s">
        <v>631</v>
      </c>
      <c r="E20" s="76"/>
      <c r="F20" s="85"/>
      <c r="G20" s="71"/>
      <c r="H20" s="77"/>
    </row>
    <row r="21" spans="1:8" ht="32.1" customHeight="1" x14ac:dyDescent="0.15">
      <c r="A21" s="440">
        <v>9</v>
      </c>
      <c r="B21" s="510" t="s">
        <v>637</v>
      </c>
      <c r="C21" s="72" t="s">
        <v>3</v>
      </c>
      <c r="D21" s="283" t="s">
        <v>403</v>
      </c>
      <c r="E21" s="79" t="s">
        <v>614</v>
      </c>
      <c r="F21" s="70" t="s">
        <v>103</v>
      </c>
      <c r="G21" s="70"/>
      <c r="H21" s="244"/>
    </row>
    <row r="22" spans="1:8" ht="63.95" customHeight="1" x14ac:dyDescent="0.15">
      <c r="A22" s="441"/>
      <c r="B22" s="511"/>
      <c r="C22" s="456" t="s">
        <v>4</v>
      </c>
      <c r="D22" s="284" t="s">
        <v>217</v>
      </c>
      <c r="E22" s="61" t="s">
        <v>638</v>
      </c>
      <c r="F22" s="95" t="s">
        <v>220</v>
      </c>
      <c r="G22" s="95" t="s">
        <v>185</v>
      </c>
      <c r="H22" s="74" t="s">
        <v>639</v>
      </c>
    </row>
    <row r="23" spans="1:8" ht="32.1" customHeight="1" x14ac:dyDescent="0.15">
      <c r="A23" s="441"/>
      <c r="B23" s="511"/>
      <c r="C23" s="457"/>
      <c r="D23" s="284" t="s">
        <v>640</v>
      </c>
      <c r="E23" s="78" t="s">
        <v>95</v>
      </c>
      <c r="F23" s="80" t="s">
        <v>103</v>
      </c>
      <c r="G23" s="80"/>
      <c r="H23" s="74"/>
    </row>
    <row r="24" spans="1:8" ht="32.1" customHeight="1" x14ac:dyDescent="0.15">
      <c r="A24" s="442"/>
      <c r="B24" s="512"/>
      <c r="C24" s="86" t="s">
        <v>5</v>
      </c>
      <c r="D24" s="286" t="s">
        <v>67</v>
      </c>
      <c r="E24" s="76" t="s">
        <v>614</v>
      </c>
      <c r="F24" s="85" t="s">
        <v>103</v>
      </c>
      <c r="G24" s="85"/>
      <c r="H24" s="86"/>
    </row>
    <row r="25" spans="1:8" ht="18" customHeight="1" x14ac:dyDescent="0.15">
      <c r="A25" s="450">
        <v>10</v>
      </c>
      <c r="B25" s="592" t="s">
        <v>177</v>
      </c>
      <c r="C25" s="91" t="s">
        <v>3</v>
      </c>
      <c r="D25" s="283" t="s">
        <v>631</v>
      </c>
      <c r="E25" s="79"/>
      <c r="F25" s="96"/>
      <c r="G25" s="70"/>
      <c r="H25" s="69"/>
    </row>
    <row r="26" spans="1:8" ht="18" customHeight="1" x14ac:dyDescent="0.15">
      <c r="A26" s="450"/>
      <c r="B26" s="593"/>
      <c r="C26" s="92" t="s">
        <v>4</v>
      </c>
      <c r="D26" s="284" t="s">
        <v>632</v>
      </c>
      <c r="E26" s="78"/>
      <c r="F26" s="95"/>
      <c r="G26" s="80"/>
      <c r="H26" s="73"/>
    </row>
    <row r="27" spans="1:8" ht="18" customHeight="1" x14ac:dyDescent="0.15">
      <c r="A27" s="450"/>
      <c r="B27" s="594"/>
      <c r="C27" s="93" t="s">
        <v>5</v>
      </c>
      <c r="D27" s="285" t="s">
        <v>631</v>
      </c>
      <c r="E27" s="76"/>
      <c r="F27" s="85"/>
      <c r="G27" s="71"/>
      <c r="H27" s="75"/>
    </row>
    <row r="28" spans="1:8" ht="39.950000000000003" customHeight="1" x14ac:dyDescent="0.15">
      <c r="A28" s="450">
        <v>11</v>
      </c>
      <c r="B28" s="592" t="s">
        <v>587</v>
      </c>
      <c r="C28" s="468" t="s">
        <v>3</v>
      </c>
      <c r="D28" s="283" t="s">
        <v>403</v>
      </c>
      <c r="E28" s="79" t="s">
        <v>614</v>
      </c>
      <c r="F28" s="220" t="s">
        <v>108</v>
      </c>
      <c r="G28" s="70"/>
      <c r="H28" s="69"/>
    </row>
    <row r="29" spans="1:8" ht="39.950000000000003" customHeight="1" x14ac:dyDescent="0.15">
      <c r="A29" s="450"/>
      <c r="B29" s="595"/>
      <c r="C29" s="457"/>
      <c r="D29" s="287" t="s">
        <v>641</v>
      </c>
      <c r="E29" s="81" t="s">
        <v>614</v>
      </c>
      <c r="F29" s="221" t="s">
        <v>642</v>
      </c>
      <c r="G29" s="35"/>
      <c r="H29" s="82"/>
    </row>
    <row r="30" spans="1:8" ht="39.950000000000003" customHeight="1" x14ac:dyDescent="0.15">
      <c r="A30" s="450"/>
      <c r="B30" s="593"/>
      <c r="C30" s="92" t="s">
        <v>4</v>
      </c>
      <c r="D30" s="284" t="s">
        <v>643</v>
      </c>
      <c r="E30" s="78" t="s">
        <v>644</v>
      </c>
      <c r="F30" s="80" t="s">
        <v>103</v>
      </c>
      <c r="G30" s="80"/>
      <c r="H30" s="73"/>
    </row>
    <row r="31" spans="1:8" ht="96" customHeight="1" x14ac:dyDescent="0.15">
      <c r="A31" s="450"/>
      <c r="B31" s="594"/>
      <c r="C31" s="93" t="s">
        <v>5</v>
      </c>
      <c r="D31" s="285" t="s">
        <v>129</v>
      </c>
      <c r="E31" s="76" t="s">
        <v>645</v>
      </c>
      <c r="F31" s="85" t="s">
        <v>646</v>
      </c>
      <c r="G31" s="71" t="s">
        <v>647</v>
      </c>
      <c r="H31" s="77" t="s">
        <v>614</v>
      </c>
    </row>
    <row r="32" spans="1:8" ht="39.950000000000003" customHeight="1" x14ac:dyDescent="0.15">
      <c r="A32" s="450">
        <v>12</v>
      </c>
      <c r="B32" s="592" t="s">
        <v>589</v>
      </c>
      <c r="C32" s="468" t="s">
        <v>3</v>
      </c>
      <c r="D32" s="283" t="s">
        <v>403</v>
      </c>
      <c r="E32" s="79" t="s">
        <v>614</v>
      </c>
      <c r="F32" s="221" t="s">
        <v>108</v>
      </c>
      <c r="G32" s="70"/>
      <c r="H32" s="69"/>
    </row>
    <row r="33" spans="1:8" ht="39.950000000000003" customHeight="1" x14ac:dyDescent="0.15">
      <c r="A33" s="450"/>
      <c r="B33" s="595"/>
      <c r="C33" s="457"/>
      <c r="D33" s="287" t="s">
        <v>641</v>
      </c>
      <c r="E33" s="81" t="s">
        <v>614</v>
      </c>
      <c r="F33" s="221" t="s">
        <v>642</v>
      </c>
      <c r="G33" s="35"/>
      <c r="H33" s="82"/>
    </row>
    <row r="34" spans="1:8" ht="39.950000000000003" customHeight="1" x14ac:dyDescent="0.15">
      <c r="A34" s="450"/>
      <c r="B34" s="593"/>
      <c r="C34" s="92" t="s">
        <v>4</v>
      </c>
      <c r="D34" s="284" t="s">
        <v>643</v>
      </c>
      <c r="E34" s="78" t="s">
        <v>644</v>
      </c>
      <c r="F34" s="80" t="s">
        <v>103</v>
      </c>
      <c r="G34" s="80"/>
      <c r="H34" s="73"/>
    </row>
    <row r="35" spans="1:8" ht="96" customHeight="1" x14ac:dyDescent="0.15">
      <c r="A35" s="450"/>
      <c r="B35" s="594"/>
      <c r="C35" s="93" t="s">
        <v>5</v>
      </c>
      <c r="D35" s="285" t="s">
        <v>129</v>
      </c>
      <c r="E35" s="76" t="s">
        <v>645</v>
      </c>
      <c r="F35" s="85" t="s">
        <v>646</v>
      </c>
      <c r="G35" s="71" t="s">
        <v>647</v>
      </c>
      <c r="H35" s="77" t="s">
        <v>614</v>
      </c>
    </row>
    <row r="36" spans="1:8" ht="39.950000000000003" customHeight="1" x14ac:dyDescent="0.15">
      <c r="A36" s="440">
        <v>13</v>
      </c>
      <c r="B36" s="510" t="s">
        <v>351</v>
      </c>
      <c r="C36" s="468" t="s">
        <v>3</v>
      </c>
      <c r="D36" s="283" t="s">
        <v>403</v>
      </c>
      <c r="E36" s="79" t="s">
        <v>614</v>
      </c>
      <c r="F36" s="221" t="s">
        <v>108</v>
      </c>
      <c r="G36" s="70"/>
      <c r="H36" s="69"/>
    </row>
    <row r="37" spans="1:8" ht="39.950000000000003" customHeight="1" x14ac:dyDescent="0.15">
      <c r="A37" s="441"/>
      <c r="B37" s="511"/>
      <c r="C37" s="457"/>
      <c r="D37" s="287" t="s">
        <v>641</v>
      </c>
      <c r="E37" s="81" t="s">
        <v>614</v>
      </c>
      <c r="F37" s="221" t="s">
        <v>642</v>
      </c>
      <c r="G37" s="35"/>
      <c r="H37" s="82"/>
    </row>
    <row r="38" spans="1:8" ht="39.950000000000003" customHeight="1" x14ac:dyDescent="0.15">
      <c r="A38" s="441"/>
      <c r="B38" s="511"/>
      <c r="C38" s="92" t="s">
        <v>4</v>
      </c>
      <c r="D38" s="284" t="s">
        <v>643</v>
      </c>
      <c r="E38" s="78" t="s">
        <v>644</v>
      </c>
      <c r="F38" s="80" t="s">
        <v>103</v>
      </c>
      <c r="G38" s="80"/>
      <c r="H38" s="73"/>
    </row>
    <row r="39" spans="1:8" ht="18" customHeight="1" x14ac:dyDescent="0.15">
      <c r="A39" s="442"/>
      <c r="B39" s="512"/>
      <c r="C39" s="93" t="s">
        <v>5</v>
      </c>
      <c r="D39" s="285" t="s">
        <v>631</v>
      </c>
      <c r="E39" s="76"/>
      <c r="F39" s="85"/>
      <c r="G39" s="71"/>
      <c r="H39" s="75"/>
    </row>
    <row r="40" spans="1:8" ht="36" customHeight="1" x14ac:dyDescent="0.15">
      <c r="A40" s="507" t="s">
        <v>648</v>
      </c>
      <c r="B40" s="596" t="s">
        <v>649</v>
      </c>
      <c r="C40" s="468" t="s">
        <v>3</v>
      </c>
      <c r="D40" s="283" t="s">
        <v>403</v>
      </c>
      <c r="E40" s="79" t="s">
        <v>614</v>
      </c>
      <c r="F40" s="70" t="s">
        <v>650</v>
      </c>
      <c r="G40" s="70"/>
      <c r="H40" s="69"/>
    </row>
    <row r="41" spans="1:8" ht="36" customHeight="1" x14ac:dyDescent="0.15">
      <c r="A41" s="508"/>
      <c r="B41" s="597"/>
      <c r="C41" s="457"/>
      <c r="D41" s="284" t="s">
        <v>414</v>
      </c>
      <c r="E41" s="78" t="s">
        <v>614</v>
      </c>
      <c r="F41" s="80" t="s">
        <v>651</v>
      </c>
      <c r="G41" s="80"/>
      <c r="H41" s="73"/>
    </row>
    <row r="42" spans="1:8" ht="36" customHeight="1" x14ac:dyDescent="0.15">
      <c r="A42" s="508"/>
      <c r="B42" s="597"/>
      <c r="C42" s="92" t="s">
        <v>4</v>
      </c>
      <c r="D42" s="284" t="s">
        <v>643</v>
      </c>
      <c r="E42" s="78" t="s">
        <v>644</v>
      </c>
      <c r="F42" s="80" t="s">
        <v>652</v>
      </c>
      <c r="G42" s="80"/>
      <c r="H42" s="73"/>
    </row>
    <row r="43" spans="1:8" ht="97.9" customHeight="1" x14ac:dyDescent="0.15">
      <c r="A43" s="509"/>
      <c r="B43" s="598"/>
      <c r="C43" s="86" t="s">
        <v>5</v>
      </c>
      <c r="D43" s="286" t="s">
        <v>129</v>
      </c>
      <c r="E43" s="76" t="s">
        <v>645</v>
      </c>
      <c r="F43" s="85" t="s">
        <v>450</v>
      </c>
      <c r="G43" s="85" t="s">
        <v>653</v>
      </c>
      <c r="H43" s="86" t="s">
        <v>614</v>
      </c>
    </row>
    <row r="44" spans="1:8" ht="36" customHeight="1" x14ac:dyDescent="0.15">
      <c r="A44" s="450">
        <v>15</v>
      </c>
      <c r="B44" s="592" t="s">
        <v>593</v>
      </c>
      <c r="C44" s="468" t="s">
        <v>3</v>
      </c>
      <c r="D44" s="283" t="s">
        <v>403</v>
      </c>
      <c r="E44" s="79" t="s">
        <v>614</v>
      </c>
      <c r="F44" s="70" t="s">
        <v>650</v>
      </c>
      <c r="G44" s="70"/>
      <c r="H44" s="72"/>
    </row>
    <row r="45" spans="1:8" ht="84" customHeight="1" x14ac:dyDescent="0.15">
      <c r="A45" s="450"/>
      <c r="B45" s="595"/>
      <c r="C45" s="457"/>
      <c r="D45" s="287" t="s">
        <v>414</v>
      </c>
      <c r="E45" s="81" t="s">
        <v>645</v>
      </c>
      <c r="F45" s="35" t="s">
        <v>654</v>
      </c>
      <c r="G45" s="35" t="s">
        <v>655</v>
      </c>
      <c r="H45" s="243" t="s">
        <v>614</v>
      </c>
    </row>
    <row r="46" spans="1:8" ht="36" customHeight="1" x14ac:dyDescent="0.15">
      <c r="A46" s="450"/>
      <c r="B46" s="593"/>
      <c r="C46" s="92" t="s">
        <v>4</v>
      </c>
      <c r="D46" s="284" t="s">
        <v>643</v>
      </c>
      <c r="E46" s="78" t="s">
        <v>644</v>
      </c>
      <c r="F46" s="80" t="s">
        <v>103</v>
      </c>
      <c r="G46" s="80"/>
      <c r="H46" s="73"/>
    </row>
    <row r="47" spans="1:8" ht="97.9" customHeight="1" x14ac:dyDescent="0.15">
      <c r="A47" s="450"/>
      <c r="B47" s="594"/>
      <c r="C47" s="93" t="s">
        <v>5</v>
      </c>
      <c r="D47" s="285" t="s">
        <v>129</v>
      </c>
      <c r="E47" s="76" t="s">
        <v>645</v>
      </c>
      <c r="F47" s="85" t="s">
        <v>656</v>
      </c>
      <c r="G47" s="71" t="s">
        <v>647</v>
      </c>
      <c r="H47" s="77" t="s">
        <v>614</v>
      </c>
    </row>
    <row r="48" spans="1:8" ht="39.950000000000003" customHeight="1" x14ac:dyDescent="0.15">
      <c r="A48" s="450">
        <v>16</v>
      </c>
      <c r="B48" s="592" t="s">
        <v>594</v>
      </c>
      <c r="C48" s="468" t="s">
        <v>3</v>
      </c>
      <c r="D48" s="283" t="s">
        <v>403</v>
      </c>
      <c r="E48" s="79" t="s">
        <v>614</v>
      </c>
      <c r="F48" s="70" t="s">
        <v>108</v>
      </c>
      <c r="G48" s="70"/>
      <c r="H48" s="69"/>
    </row>
    <row r="49" spans="1:9" ht="115.5" customHeight="1" x14ac:dyDescent="0.15">
      <c r="A49" s="450"/>
      <c r="B49" s="595"/>
      <c r="C49" s="457"/>
      <c r="D49" s="287" t="s">
        <v>641</v>
      </c>
      <c r="E49" s="81" t="s">
        <v>614</v>
      </c>
      <c r="F49" s="35" t="s">
        <v>657</v>
      </c>
      <c r="G49" s="35"/>
      <c r="H49" s="73"/>
      <c r="I49" s="8"/>
    </row>
    <row r="50" spans="1:9" ht="20.100000000000001" customHeight="1" x14ac:dyDescent="0.15">
      <c r="A50" s="450"/>
      <c r="B50" s="593"/>
      <c r="C50" s="74" t="s">
        <v>4</v>
      </c>
      <c r="D50" s="284" t="s">
        <v>632</v>
      </c>
      <c r="E50" s="80"/>
      <c r="F50" s="80"/>
      <c r="G50" s="80"/>
      <c r="H50" s="73"/>
    </row>
    <row r="51" spans="1:9" ht="107.25" customHeight="1" x14ac:dyDescent="0.15">
      <c r="A51" s="450"/>
      <c r="B51" s="594"/>
      <c r="C51" s="77" t="s">
        <v>5</v>
      </c>
      <c r="D51" s="285" t="s">
        <v>129</v>
      </c>
      <c r="E51" s="87" t="s">
        <v>645</v>
      </c>
      <c r="F51" s="71" t="s">
        <v>656</v>
      </c>
      <c r="G51" s="71" t="s">
        <v>647</v>
      </c>
      <c r="H51" s="77" t="s">
        <v>614</v>
      </c>
    </row>
    <row r="52" spans="1:9" ht="39.950000000000003" customHeight="1" x14ac:dyDescent="0.15">
      <c r="A52" s="450">
        <v>17</v>
      </c>
      <c r="B52" s="592" t="s">
        <v>595</v>
      </c>
      <c r="C52" s="468" t="s">
        <v>3</v>
      </c>
      <c r="D52" s="283" t="s">
        <v>403</v>
      </c>
      <c r="E52" s="79" t="s">
        <v>614</v>
      </c>
      <c r="F52" s="70" t="s">
        <v>103</v>
      </c>
      <c r="G52" s="70"/>
      <c r="H52" s="72"/>
    </row>
    <row r="53" spans="1:9" ht="80.099999999999994" customHeight="1" x14ac:dyDescent="0.15">
      <c r="A53" s="450"/>
      <c r="B53" s="595"/>
      <c r="C53" s="457"/>
      <c r="D53" s="287" t="s">
        <v>641</v>
      </c>
      <c r="E53" s="81" t="s">
        <v>614</v>
      </c>
      <c r="F53" s="35" t="s">
        <v>658</v>
      </c>
      <c r="G53" s="35"/>
      <c r="H53" s="243"/>
    </row>
    <row r="54" spans="1:9" ht="39.950000000000003" customHeight="1" x14ac:dyDescent="0.15">
      <c r="A54" s="450"/>
      <c r="B54" s="593"/>
      <c r="C54" s="92" t="s">
        <v>4</v>
      </c>
      <c r="D54" s="284" t="s">
        <v>643</v>
      </c>
      <c r="E54" s="78" t="s">
        <v>644</v>
      </c>
      <c r="F54" s="80" t="s">
        <v>103</v>
      </c>
      <c r="G54" s="80"/>
      <c r="H54" s="73"/>
    </row>
    <row r="55" spans="1:9" ht="20.100000000000001" customHeight="1" x14ac:dyDescent="0.15">
      <c r="A55" s="450"/>
      <c r="B55" s="594"/>
      <c r="C55" s="93" t="s">
        <v>5</v>
      </c>
      <c r="D55" s="285" t="s">
        <v>631</v>
      </c>
      <c r="E55" s="76"/>
      <c r="F55" s="85"/>
      <c r="G55" s="71"/>
      <c r="H55" s="75"/>
    </row>
    <row r="56" spans="1:9" ht="36" customHeight="1" x14ac:dyDescent="0.15">
      <c r="A56" s="450">
        <v>18</v>
      </c>
      <c r="B56" s="592" t="s">
        <v>597</v>
      </c>
      <c r="C56" s="468" t="s">
        <v>3</v>
      </c>
      <c r="D56" s="283" t="s">
        <v>659</v>
      </c>
      <c r="E56" s="79" t="s">
        <v>614</v>
      </c>
      <c r="F56" s="70" t="s">
        <v>108</v>
      </c>
      <c r="G56" s="70"/>
      <c r="H56" s="69"/>
    </row>
    <row r="57" spans="1:9" ht="72" customHeight="1" x14ac:dyDescent="0.15">
      <c r="A57" s="450"/>
      <c r="B57" s="595"/>
      <c r="C57" s="457"/>
      <c r="D57" s="287" t="s">
        <v>641</v>
      </c>
      <c r="E57" s="81" t="s">
        <v>614</v>
      </c>
      <c r="F57" s="35" t="s">
        <v>660</v>
      </c>
      <c r="G57" s="35"/>
      <c r="H57" s="82"/>
    </row>
    <row r="58" spans="1:9" ht="36" customHeight="1" x14ac:dyDescent="0.15">
      <c r="A58" s="450"/>
      <c r="B58" s="593"/>
      <c r="C58" s="92" t="s">
        <v>4</v>
      </c>
      <c r="D58" s="284" t="s">
        <v>643</v>
      </c>
      <c r="E58" s="78" t="s">
        <v>644</v>
      </c>
      <c r="F58" s="80" t="s">
        <v>103</v>
      </c>
      <c r="G58" s="80"/>
      <c r="H58" s="73"/>
    </row>
    <row r="59" spans="1:9" ht="36" customHeight="1" x14ac:dyDescent="0.15">
      <c r="A59" s="450"/>
      <c r="B59" s="594"/>
      <c r="C59" s="93" t="s">
        <v>5</v>
      </c>
      <c r="D59" s="285" t="s">
        <v>67</v>
      </c>
      <c r="E59" s="76" t="s">
        <v>614</v>
      </c>
      <c r="F59" s="85" t="s">
        <v>661</v>
      </c>
      <c r="G59" s="71"/>
      <c r="H59" s="75"/>
    </row>
    <row r="60" spans="1:9" ht="36" customHeight="1" x14ac:dyDescent="0.15">
      <c r="A60" s="450">
        <v>19</v>
      </c>
      <c r="B60" s="592" t="s">
        <v>598</v>
      </c>
      <c r="C60" s="468" t="s">
        <v>3</v>
      </c>
      <c r="D60" s="283" t="s">
        <v>403</v>
      </c>
      <c r="E60" s="79" t="s">
        <v>614</v>
      </c>
      <c r="F60" s="70" t="s">
        <v>650</v>
      </c>
      <c r="G60" s="70"/>
      <c r="H60" s="69"/>
    </row>
    <row r="61" spans="1:9" ht="60" customHeight="1" x14ac:dyDescent="0.15">
      <c r="A61" s="450"/>
      <c r="B61" s="595"/>
      <c r="C61" s="457"/>
      <c r="D61" s="287" t="s">
        <v>641</v>
      </c>
      <c r="E61" s="81" t="s">
        <v>614</v>
      </c>
      <c r="F61" s="83" t="s">
        <v>660</v>
      </c>
      <c r="G61" s="35"/>
      <c r="H61" s="82"/>
    </row>
    <row r="62" spans="1:9" ht="36" customHeight="1" x14ac:dyDescent="0.15">
      <c r="A62" s="450"/>
      <c r="B62" s="593"/>
      <c r="C62" s="92" t="s">
        <v>4</v>
      </c>
      <c r="D62" s="284" t="s">
        <v>643</v>
      </c>
      <c r="E62" s="78" t="s">
        <v>644</v>
      </c>
      <c r="F62" s="80" t="s">
        <v>103</v>
      </c>
      <c r="G62" s="80"/>
      <c r="H62" s="73"/>
    </row>
    <row r="63" spans="1:9" ht="36" customHeight="1" x14ac:dyDescent="0.15">
      <c r="A63" s="450"/>
      <c r="B63" s="594"/>
      <c r="C63" s="93" t="s">
        <v>5</v>
      </c>
      <c r="D63" s="285" t="s">
        <v>67</v>
      </c>
      <c r="E63" s="76" t="s">
        <v>614</v>
      </c>
      <c r="F63" s="85" t="s">
        <v>103</v>
      </c>
      <c r="G63" s="71"/>
      <c r="H63" s="75"/>
    </row>
    <row r="64" spans="1:9" ht="18" customHeight="1" x14ac:dyDescent="0.15">
      <c r="A64" s="450">
        <v>20</v>
      </c>
      <c r="B64" s="592" t="s">
        <v>78</v>
      </c>
      <c r="C64" s="91" t="s">
        <v>3</v>
      </c>
      <c r="D64" s="283" t="s">
        <v>631</v>
      </c>
      <c r="E64" s="79"/>
      <c r="F64" s="70"/>
      <c r="G64" s="70"/>
      <c r="H64" s="69"/>
    </row>
    <row r="65" spans="1:8" ht="18" customHeight="1" x14ac:dyDescent="0.15">
      <c r="A65" s="450"/>
      <c r="B65" s="593"/>
      <c r="C65" s="92" t="s">
        <v>4</v>
      </c>
      <c r="D65" s="284" t="s">
        <v>632</v>
      </c>
      <c r="E65" s="80"/>
      <c r="F65" s="80"/>
      <c r="G65" s="80"/>
      <c r="H65" s="73"/>
    </row>
    <row r="66" spans="1:8" ht="32.1" customHeight="1" x14ac:dyDescent="0.15">
      <c r="A66" s="450"/>
      <c r="B66" s="594"/>
      <c r="C66" s="86" t="s">
        <v>5</v>
      </c>
      <c r="D66" s="286" t="s">
        <v>451</v>
      </c>
      <c r="E66" s="76" t="s">
        <v>645</v>
      </c>
      <c r="F66" s="99" t="s">
        <v>179</v>
      </c>
      <c r="G66" s="85" t="s">
        <v>300</v>
      </c>
      <c r="H66" s="158" t="s">
        <v>662</v>
      </c>
    </row>
    <row r="67" spans="1:8" ht="18" customHeight="1" x14ac:dyDescent="0.15">
      <c r="A67" s="450">
        <v>21</v>
      </c>
      <c r="B67" s="592" t="s">
        <v>44</v>
      </c>
      <c r="C67" s="91" t="s">
        <v>3</v>
      </c>
      <c r="D67" s="283" t="s">
        <v>631</v>
      </c>
      <c r="E67" s="79"/>
      <c r="F67" s="70"/>
      <c r="G67" s="70"/>
      <c r="H67" s="69"/>
    </row>
    <row r="68" spans="1:8" ht="18" customHeight="1" x14ac:dyDescent="0.15">
      <c r="A68" s="450"/>
      <c r="B68" s="593"/>
      <c r="C68" s="92" t="s">
        <v>4</v>
      </c>
      <c r="D68" s="284" t="s">
        <v>632</v>
      </c>
      <c r="E68" s="80"/>
      <c r="F68" s="80"/>
      <c r="G68" s="80"/>
      <c r="H68" s="73"/>
    </row>
    <row r="69" spans="1:8" ht="18" customHeight="1" x14ac:dyDescent="0.15">
      <c r="A69" s="450"/>
      <c r="B69" s="594"/>
      <c r="C69" s="93" t="s">
        <v>5</v>
      </c>
      <c r="D69" s="285" t="s">
        <v>631</v>
      </c>
      <c r="E69" s="76"/>
      <c r="F69" s="85"/>
      <c r="G69" s="71"/>
      <c r="H69" s="75"/>
    </row>
    <row r="70" spans="1:8" ht="18" customHeight="1" x14ac:dyDescent="0.15">
      <c r="A70" s="450">
        <v>22</v>
      </c>
      <c r="B70" s="592" t="s">
        <v>36</v>
      </c>
      <c r="C70" s="91" t="s">
        <v>3</v>
      </c>
      <c r="D70" s="283" t="s">
        <v>663</v>
      </c>
      <c r="E70" s="79"/>
      <c r="F70" s="70"/>
      <c r="G70" s="70"/>
      <c r="H70" s="69"/>
    </row>
    <row r="71" spans="1:8" ht="18" customHeight="1" x14ac:dyDescent="0.15">
      <c r="A71" s="450"/>
      <c r="B71" s="593"/>
      <c r="C71" s="92" t="s">
        <v>4</v>
      </c>
      <c r="D71" s="284" t="s">
        <v>632</v>
      </c>
      <c r="E71" s="80"/>
      <c r="F71" s="80"/>
      <c r="G71" s="80"/>
      <c r="H71" s="73"/>
    </row>
    <row r="72" spans="1:8" ht="18" customHeight="1" x14ac:dyDescent="0.15">
      <c r="A72" s="450"/>
      <c r="B72" s="594"/>
      <c r="C72" s="93" t="s">
        <v>5</v>
      </c>
      <c r="D72" s="285" t="s">
        <v>631</v>
      </c>
      <c r="E72" s="76"/>
      <c r="F72" s="85"/>
      <c r="G72" s="71"/>
      <c r="H72" s="75"/>
    </row>
    <row r="73" spans="1:8" ht="18" customHeight="1" x14ac:dyDescent="0.15">
      <c r="A73" s="450">
        <v>23</v>
      </c>
      <c r="B73" s="592" t="s">
        <v>602</v>
      </c>
      <c r="C73" s="91" t="s">
        <v>3</v>
      </c>
      <c r="D73" s="283" t="s">
        <v>631</v>
      </c>
      <c r="E73" s="79"/>
      <c r="F73" s="70"/>
      <c r="G73" s="70"/>
      <c r="H73" s="69"/>
    </row>
    <row r="74" spans="1:8" ht="18" customHeight="1" x14ac:dyDescent="0.15">
      <c r="A74" s="450"/>
      <c r="B74" s="593"/>
      <c r="C74" s="92" t="s">
        <v>4</v>
      </c>
      <c r="D74" s="284" t="s">
        <v>632</v>
      </c>
      <c r="E74" s="80"/>
      <c r="F74" s="80"/>
      <c r="G74" s="80"/>
      <c r="H74" s="73"/>
    </row>
    <row r="75" spans="1:8" ht="32.1" customHeight="1" x14ac:dyDescent="0.15">
      <c r="A75" s="450"/>
      <c r="B75" s="594"/>
      <c r="C75" s="93" t="s">
        <v>5</v>
      </c>
      <c r="D75" s="285" t="s">
        <v>67</v>
      </c>
      <c r="E75" s="76" t="s">
        <v>614</v>
      </c>
      <c r="F75" s="85" t="s">
        <v>664</v>
      </c>
      <c r="G75" s="71"/>
      <c r="H75" s="75"/>
    </row>
    <row r="76" spans="1:8" ht="18" customHeight="1" x14ac:dyDescent="0.15">
      <c r="A76" s="450">
        <v>24</v>
      </c>
      <c r="B76" s="592" t="s">
        <v>43</v>
      </c>
      <c r="C76" s="91" t="s">
        <v>3</v>
      </c>
      <c r="D76" s="283" t="s">
        <v>631</v>
      </c>
      <c r="E76" s="79"/>
      <c r="F76" s="70"/>
      <c r="G76" s="70"/>
      <c r="H76" s="72"/>
    </row>
    <row r="77" spans="1:8" ht="18" customHeight="1" x14ac:dyDescent="0.15">
      <c r="A77" s="450"/>
      <c r="B77" s="593"/>
      <c r="C77" s="92" t="s">
        <v>4</v>
      </c>
      <c r="D77" s="284" t="s">
        <v>632</v>
      </c>
      <c r="E77" s="80"/>
      <c r="F77" s="80"/>
      <c r="G77" s="80"/>
      <c r="H77" s="73"/>
    </row>
    <row r="78" spans="1:8" ht="18" customHeight="1" x14ac:dyDescent="0.15">
      <c r="A78" s="450"/>
      <c r="B78" s="594"/>
      <c r="C78" s="93" t="s">
        <v>5</v>
      </c>
      <c r="D78" s="285" t="s">
        <v>631</v>
      </c>
      <c r="E78" s="76"/>
      <c r="F78" s="85"/>
      <c r="G78" s="71"/>
      <c r="H78" s="75"/>
    </row>
    <row r="79" spans="1:8" ht="18" customHeight="1" x14ac:dyDescent="0.15">
      <c r="A79" s="450">
        <v>25</v>
      </c>
      <c r="B79" s="592" t="s">
        <v>455</v>
      </c>
      <c r="C79" s="91" t="s">
        <v>3</v>
      </c>
      <c r="D79" s="283" t="s">
        <v>631</v>
      </c>
      <c r="E79" s="79"/>
      <c r="F79" s="70"/>
      <c r="G79" s="70"/>
      <c r="H79" s="69"/>
    </row>
    <row r="80" spans="1:8" ht="18" customHeight="1" x14ac:dyDescent="0.15">
      <c r="A80" s="450"/>
      <c r="B80" s="593"/>
      <c r="C80" s="92" t="s">
        <v>4</v>
      </c>
      <c r="D80" s="284" t="s">
        <v>632</v>
      </c>
      <c r="E80" s="80"/>
      <c r="F80" s="80"/>
      <c r="G80" s="80"/>
      <c r="H80" s="73"/>
    </row>
    <row r="81" spans="1:8" ht="18" customHeight="1" x14ac:dyDescent="0.15">
      <c r="A81" s="450"/>
      <c r="B81" s="594"/>
      <c r="C81" s="93" t="s">
        <v>5</v>
      </c>
      <c r="D81" s="285" t="s">
        <v>631</v>
      </c>
      <c r="E81" s="76"/>
      <c r="F81" s="85"/>
      <c r="G81" s="71"/>
      <c r="H81" s="75"/>
    </row>
    <row r="82" spans="1:8" ht="18" customHeight="1" x14ac:dyDescent="0.15">
      <c r="A82" s="450">
        <v>26</v>
      </c>
      <c r="B82" s="592" t="s">
        <v>44</v>
      </c>
      <c r="C82" s="91" t="s">
        <v>3</v>
      </c>
      <c r="D82" s="283" t="s">
        <v>631</v>
      </c>
      <c r="E82" s="79"/>
      <c r="F82" s="70"/>
      <c r="G82" s="70"/>
      <c r="H82" s="69"/>
    </row>
    <row r="83" spans="1:8" ht="18" customHeight="1" x14ac:dyDescent="0.15">
      <c r="A83" s="450"/>
      <c r="B83" s="593"/>
      <c r="C83" s="92" t="s">
        <v>4</v>
      </c>
      <c r="D83" s="284" t="s">
        <v>632</v>
      </c>
      <c r="E83" s="80"/>
      <c r="F83" s="80"/>
      <c r="G83" s="80"/>
      <c r="H83" s="73"/>
    </row>
    <row r="84" spans="1:8" ht="18" customHeight="1" x14ac:dyDescent="0.15">
      <c r="A84" s="450"/>
      <c r="B84" s="594"/>
      <c r="C84" s="93" t="s">
        <v>5</v>
      </c>
      <c r="D84" s="285" t="s">
        <v>631</v>
      </c>
      <c r="E84" s="76"/>
      <c r="F84" s="85"/>
      <c r="G84" s="71"/>
      <c r="H84" s="75"/>
    </row>
    <row r="85" spans="1:8" ht="18" customHeight="1" x14ac:dyDescent="0.15">
      <c r="A85" s="450">
        <v>27</v>
      </c>
      <c r="B85" s="592" t="s">
        <v>36</v>
      </c>
      <c r="C85" s="91" t="s">
        <v>3</v>
      </c>
      <c r="D85" s="283" t="s">
        <v>663</v>
      </c>
      <c r="E85" s="79"/>
      <c r="F85" s="70"/>
      <c r="G85" s="70"/>
      <c r="H85" s="69"/>
    </row>
    <row r="86" spans="1:8" ht="18" customHeight="1" x14ac:dyDescent="0.15">
      <c r="A86" s="450"/>
      <c r="B86" s="593"/>
      <c r="C86" s="92" t="s">
        <v>4</v>
      </c>
      <c r="D86" s="284" t="s">
        <v>632</v>
      </c>
      <c r="E86" s="80"/>
      <c r="F86" s="80"/>
      <c r="G86" s="80"/>
      <c r="H86" s="73"/>
    </row>
    <row r="87" spans="1:8" ht="18" customHeight="1" x14ac:dyDescent="0.15">
      <c r="A87" s="450"/>
      <c r="B87" s="594"/>
      <c r="C87" s="93" t="s">
        <v>5</v>
      </c>
      <c r="D87" s="285" t="s">
        <v>631</v>
      </c>
      <c r="E87" s="76"/>
      <c r="F87" s="85"/>
      <c r="G87" s="71"/>
      <c r="H87" s="75"/>
    </row>
  </sheetData>
  <mergeCells count="61">
    <mergeCell ref="A10:B10"/>
    <mergeCell ref="C10:D10"/>
    <mergeCell ref="A2:H2"/>
    <mergeCell ref="C7:H7"/>
    <mergeCell ref="C8:H8"/>
    <mergeCell ref="A9:B9"/>
    <mergeCell ref="C9:D9"/>
    <mergeCell ref="A28:A31"/>
    <mergeCell ref="B28:B31"/>
    <mergeCell ref="C28:C29"/>
    <mergeCell ref="A12:A14"/>
    <mergeCell ref="B12:B14"/>
    <mergeCell ref="A15:A17"/>
    <mergeCell ref="B15:B17"/>
    <mergeCell ref="A18:A20"/>
    <mergeCell ref="B18:B20"/>
    <mergeCell ref="A21:A24"/>
    <mergeCell ref="B21:B24"/>
    <mergeCell ref="C22:C23"/>
    <mergeCell ref="A25:A27"/>
    <mergeCell ref="B25:B27"/>
    <mergeCell ref="A32:A35"/>
    <mergeCell ref="B32:B35"/>
    <mergeCell ref="C32:C33"/>
    <mergeCell ref="A36:A39"/>
    <mergeCell ref="B36:B39"/>
    <mergeCell ref="C36:C37"/>
    <mergeCell ref="A40:A43"/>
    <mergeCell ref="B40:B43"/>
    <mergeCell ref="C40:C41"/>
    <mergeCell ref="A44:A47"/>
    <mergeCell ref="B44:B47"/>
    <mergeCell ref="C44:C45"/>
    <mergeCell ref="A48:A51"/>
    <mergeCell ref="B48:B51"/>
    <mergeCell ref="C48:C49"/>
    <mergeCell ref="A52:A55"/>
    <mergeCell ref="B52:B55"/>
    <mergeCell ref="C52:C53"/>
    <mergeCell ref="A56:A59"/>
    <mergeCell ref="B56:B59"/>
    <mergeCell ref="C56:C57"/>
    <mergeCell ref="A60:A63"/>
    <mergeCell ref="B60:B63"/>
    <mergeCell ref="C60:C61"/>
    <mergeCell ref="A64:A66"/>
    <mergeCell ref="B64:B66"/>
    <mergeCell ref="A67:A69"/>
    <mergeCell ref="B67:B69"/>
    <mergeCell ref="A70:A72"/>
    <mergeCell ref="B70:B72"/>
    <mergeCell ref="A82:A84"/>
    <mergeCell ref="B82:B84"/>
    <mergeCell ref="A85:A87"/>
    <mergeCell ref="B85:B87"/>
    <mergeCell ref="A73:A75"/>
    <mergeCell ref="B73:B75"/>
    <mergeCell ref="A76:A78"/>
    <mergeCell ref="B76:B78"/>
    <mergeCell ref="A79:A81"/>
    <mergeCell ref="B79:B81"/>
  </mergeCells>
  <phoneticPr fontId="1"/>
  <pageMargins left="0.82677165354330717" right="0.62992125984251968" top="0.94488188976377963" bottom="0.55118110236220474" header="0.31496062992125984" footer="0.31496062992125984"/>
  <pageSetup paperSize="9" orientation="portrait" r:id="rId1"/>
  <headerFooter>
    <oddHeader>&amp;C（４）　ソフトカプセル剤編　
 ④危害要因分析表（3）&amp;RP. &amp;P／&amp;N</oddHeader>
  </headerFooter>
  <rowBreaks count="1" manualBreakCount="1">
    <brk id="47"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21"/>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4" ht="21.95" customHeight="1" x14ac:dyDescent="0.15">
      <c r="A1" s="402" t="s">
        <v>665</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x14ac:dyDescent="0.15">
      <c r="A8" s="5"/>
      <c r="B8" s="8"/>
    </row>
    <row r="9" spans="1:4" ht="18" customHeight="1" x14ac:dyDescent="0.15">
      <c r="A9" s="34"/>
      <c r="B9" s="147" t="s">
        <v>51</v>
      </c>
    </row>
    <row r="10" spans="1:4" ht="18" customHeight="1" x14ac:dyDescent="0.15">
      <c r="A10" s="153" t="s">
        <v>52</v>
      </c>
      <c r="B10" s="34" t="s">
        <v>666</v>
      </c>
      <c r="D10" s="128"/>
    </row>
    <row r="11" spans="1:4" ht="18" customHeight="1" x14ac:dyDescent="0.15">
      <c r="A11" s="153" t="s">
        <v>53</v>
      </c>
      <c r="B11" s="34" t="s">
        <v>815</v>
      </c>
    </row>
    <row r="12" spans="1:4" ht="36" customHeight="1" x14ac:dyDescent="0.15">
      <c r="A12" s="153" t="s">
        <v>243</v>
      </c>
      <c r="B12" s="34" t="s">
        <v>667</v>
      </c>
    </row>
    <row r="13" spans="1:4" ht="33.75" customHeight="1" x14ac:dyDescent="0.15">
      <c r="A13" s="153" t="s">
        <v>54</v>
      </c>
      <c r="B13" s="34" t="s">
        <v>227</v>
      </c>
    </row>
    <row r="14" spans="1:4" ht="18" customHeight="1" x14ac:dyDescent="0.15">
      <c r="A14" s="153" t="s">
        <v>55</v>
      </c>
      <c r="B14" s="34" t="s">
        <v>301</v>
      </c>
    </row>
    <row r="15" spans="1:4" ht="36" customHeight="1" x14ac:dyDescent="0.15">
      <c r="A15" s="153" t="s">
        <v>56</v>
      </c>
      <c r="B15" s="34" t="s">
        <v>302</v>
      </c>
    </row>
    <row r="16" spans="1:4" ht="80.099999999999994" customHeight="1" x14ac:dyDescent="0.15">
      <c r="A16" s="153" t="s">
        <v>57</v>
      </c>
      <c r="B16" s="34" t="s">
        <v>303</v>
      </c>
    </row>
    <row r="17" spans="1:2" ht="105.75" customHeight="1" x14ac:dyDescent="0.15">
      <c r="A17" s="153" t="s">
        <v>58</v>
      </c>
      <c r="B17" s="34" t="s">
        <v>183</v>
      </c>
    </row>
    <row r="18" spans="1:2" ht="80.099999999999994" customHeight="1" x14ac:dyDescent="0.15">
      <c r="A18" s="153" t="s">
        <v>59</v>
      </c>
      <c r="B18" s="34" t="s">
        <v>304</v>
      </c>
    </row>
    <row r="19" spans="1:2" ht="39.75" customHeight="1" x14ac:dyDescent="0.15">
      <c r="A19" s="153" t="s">
        <v>60</v>
      </c>
      <c r="B19" s="34" t="s">
        <v>205</v>
      </c>
    </row>
    <row r="20" spans="1:2" ht="13.5" customHeight="1" x14ac:dyDescent="0.15">
      <c r="A20" s="478"/>
      <c r="B20" s="478"/>
    </row>
    <row r="21" spans="1:2" ht="79.5" customHeight="1" x14ac:dyDescent="0.15">
      <c r="A21" s="246" t="s">
        <v>264</v>
      </c>
      <c r="B21" s="166" t="s">
        <v>297</v>
      </c>
    </row>
  </sheetData>
  <mergeCells count="2">
    <mergeCell ref="A1:B1"/>
    <mergeCell ref="A20:B20"/>
  </mergeCells>
  <phoneticPr fontId="1"/>
  <pageMargins left="0.9055118110236221" right="0.70866141732283472" top="0.74803149606299213" bottom="0.74803149606299213" header="0.31496062992125984" footer="0.31496062992125984"/>
  <pageSetup paperSize="9" orientation="portrait" cellComments="asDisplayed" r:id="rId1"/>
  <headerFooter>
    <oddHeader>&amp;C（４）　ソフトカプセル剤編　
⑤ HACCPプラン-CCP1&amp;RP. &amp;P／&amp;N</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1"/>
  <sheetViews>
    <sheetView zoomScaleNormal="100" workbookViewId="0">
      <selection activeCell="A6" sqref="A5:A6"/>
    </sheetView>
  </sheetViews>
  <sheetFormatPr defaultRowHeight="13.5" x14ac:dyDescent="0.15"/>
  <cols>
    <col min="1" max="1" width="18.875" style="1" customWidth="1"/>
    <col min="2" max="2" width="65.375" customWidth="1"/>
    <col min="3" max="3" width="1.125" customWidth="1"/>
  </cols>
  <sheetData>
    <row r="1" spans="1:4" ht="21.95" customHeight="1" x14ac:dyDescent="0.15">
      <c r="A1" s="402" t="s">
        <v>668</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x14ac:dyDescent="0.15">
      <c r="A8" s="5"/>
      <c r="B8" s="8"/>
    </row>
    <row r="9" spans="1:4" ht="18" customHeight="1" x14ac:dyDescent="0.15">
      <c r="A9" s="34"/>
      <c r="B9" s="147" t="s">
        <v>51</v>
      </c>
    </row>
    <row r="10" spans="1:4" ht="18" customHeight="1" x14ac:dyDescent="0.15">
      <c r="A10" s="153" t="s">
        <v>52</v>
      </c>
      <c r="B10" s="34" t="s">
        <v>669</v>
      </c>
    </row>
    <row r="11" spans="1:4" ht="18" customHeight="1" x14ac:dyDescent="0.15">
      <c r="A11" s="153" t="s">
        <v>53</v>
      </c>
      <c r="B11" s="34" t="s">
        <v>814</v>
      </c>
    </row>
    <row r="12" spans="1:4" ht="18" customHeight="1" x14ac:dyDescent="0.15">
      <c r="A12" s="153" t="s">
        <v>244</v>
      </c>
      <c r="B12" s="34" t="s">
        <v>217</v>
      </c>
    </row>
    <row r="13" spans="1:4" ht="18" customHeight="1" x14ac:dyDescent="0.15">
      <c r="A13" s="153" t="s">
        <v>54</v>
      </c>
      <c r="B13" s="34" t="s">
        <v>222</v>
      </c>
    </row>
    <row r="14" spans="1:4" ht="18" customHeight="1" x14ac:dyDescent="0.15">
      <c r="A14" s="153" t="s">
        <v>55</v>
      </c>
      <c r="B14" s="34" t="s">
        <v>185</v>
      </c>
      <c r="D14" s="125"/>
    </row>
    <row r="15" spans="1:4" ht="18" customHeight="1" x14ac:dyDescent="0.15">
      <c r="A15" s="153" t="s">
        <v>56</v>
      </c>
      <c r="B15" s="34" t="s">
        <v>197</v>
      </c>
      <c r="D15" s="126"/>
    </row>
    <row r="16" spans="1:4" ht="78.75" customHeight="1" x14ac:dyDescent="0.15">
      <c r="A16" s="153" t="s">
        <v>57</v>
      </c>
      <c r="B16" s="34" t="s">
        <v>305</v>
      </c>
      <c r="D16" s="126"/>
    </row>
    <row r="17" spans="1:2" ht="110.25" customHeight="1" x14ac:dyDescent="0.15">
      <c r="A17" s="153" t="s">
        <v>58</v>
      </c>
      <c r="B17" s="34" t="s">
        <v>278</v>
      </c>
    </row>
    <row r="18" spans="1:2" ht="120.75" customHeight="1" x14ac:dyDescent="0.15">
      <c r="A18" s="153" t="s">
        <v>59</v>
      </c>
      <c r="B18" s="34" t="s">
        <v>306</v>
      </c>
    </row>
    <row r="19" spans="1:2" ht="36" customHeight="1" x14ac:dyDescent="0.15">
      <c r="A19" s="153" t="s">
        <v>60</v>
      </c>
      <c r="B19" s="34" t="s">
        <v>188</v>
      </c>
    </row>
    <row r="20" spans="1:2" x14ac:dyDescent="0.15">
      <c r="A20" s="5"/>
      <c r="B20" s="8"/>
    </row>
    <row r="21" spans="1:2" ht="74.25" customHeight="1" x14ac:dyDescent="0.15">
      <c r="A21" s="167" t="s">
        <v>670</v>
      </c>
      <c r="B21" s="237" t="s">
        <v>671</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&amp;C（４）　ソフトカプセル剤編　
⑤ HACCPプラン-CCP2&amp;RP. &amp;P／&amp;N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8"/>
  <sheetViews>
    <sheetView showGridLines="0" zoomScale="80" zoomScaleNormal="80" workbookViewId="0">
      <selection activeCell="AE15" sqref="AE15"/>
    </sheetView>
  </sheetViews>
  <sheetFormatPr defaultRowHeight="13.5" x14ac:dyDescent="0.15"/>
  <cols>
    <col min="1" max="1" width="3.375" style="2" customWidth="1"/>
    <col min="2" max="2" width="3.125" customWidth="1"/>
    <col min="3" max="3" width="8.625" customWidth="1"/>
    <col min="4" max="4" width="2.625" customWidth="1"/>
    <col min="5" max="5" width="6.625" customWidth="1"/>
    <col min="6" max="6" width="2.625" customWidth="1"/>
    <col min="7" max="7" width="6.25" customWidth="1"/>
    <col min="8" max="8" width="2.625" customWidth="1"/>
    <col min="9" max="9" width="6.625" customWidth="1"/>
    <col min="10" max="10" width="2.625" customWidth="1"/>
    <col min="11" max="11" width="7.625" customWidth="1"/>
    <col min="12" max="12" width="2.625" customWidth="1"/>
    <col min="13" max="13" width="6.25" customWidth="1"/>
    <col min="14" max="14" width="2.625" customWidth="1"/>
    <col min="15" max="15" width="6.625" customWidth="1"/>
    <col min="16" max="16" width="2.625" customWidth="1"/>
    <col min="17" max="17" width="5.625" customWidth="1"/>
    <col min="18" max="18" width="2.625" customWidth="1"/>
    <col min="19" max="19" width="5.75" customWidth="1"/>
    <col min="20" max="20" width="2.625" customWidth="1"/>
    <col min="21" max="21" width="6.625" customWidth="1"/>
    <col min="22" max="22" width="2.625" customWidth="1"/>
    <col min="23" max="23" width="7.625" customWidth="1"/>
    <col min="24" max="24" width="2.625" customWidth="1"/>
    <col min="25" max="25" width="6" customWidth="1"/>
    <col min="26" max="26" width="2.625" customWidth="1"/>
    <col min="27" max="27" width="6.125" customWidth="1"/>
    <col min="28" max="28" width="2.625" customWidth="1"/>
    <col min="29" max="29" width="6" customWidth="1"/>
  </cols>
  <sheetData>
    <row r="1" spans="1:29" ht="20.100000000000001" customHeight="1" x14ac:dyDescent="0.15">
      <c r="A1" s="116" t="s">
        <v>144</v>
      </c>
      <c r="B1" s="115"/>
      <c r="C1" s="115"/>
      <c r="D1" s="107"/>
      <c r="E1" s="137" t="s">
        <v>282</v>
      </c>
    </row>
    <row r="2" spans="1:29" ht="19.899999999999999" customHeight="1" x14ac:dyDescent="0.15">
      <c r="B2" s="414" t="s">
        <v>283</v>
      </c>
      <c r="C2" s="414"/>
      <c r="D2" s="138"/>
      <c r="E2" s="414"/>
      <c r="F2" s="414"/>
      <c r="G2" s="414"/>
      <c r="H2" s="414"/>
      <c r="I2" s="414"/>
      <c r="J2" s="414"/>
      <c r="K2" s="414"/>
      <c r="L2" s="414"/>
      <c r="M2" s="414"/>
      <c r="N2" s="414"/>
      <c r="O2" s="139"/>
      <c r="P2" s="139"/>
      <c r="Q2" s="33"/>
      <c r="R2" s="33"/>
      <c r="S2" s="33"/>
      <c r="T2" s="33"/>
      <c r="U2" s="33"/>
      <c r="V2" s="33"/>
      <c r="W2" s="33"/>
      <c r="X2" s="33"/>
      <c r="Y2" s="33"/>
      <c r="Z2" s="33"/>
      <c r="AA2" s="33"/>
      <c r="AB2" s="33"/>
      <c r="AC2" s="33"/>
    </row>
    <row r="3" spans="1:29" ht="10.15" customHeight="1" x14ac:dyDescent="0.15">
      <c r="B3" s="416"/>
      <c r="C3" s="416"/>
      <c r="D3" s="416"/>
      <c r="E3" s="415"/>
      <c r="F3" s="415"/>
      <c r="G3" s="415"/>
      <c r="H3" s="415"/>
      <c r="I3" s="415"/>
      <c r="J3" s="415"/>
      <c r="K3" s="415"/>
      <c r="L3" s="415"/>
      <c r="M3" s="415"/>
      <c r="N3" s="33"/>
      <c r="O3" s="33"/>
      <c r="P3" s="33"/>
      <c r="Q3" s="33"/>
      <c r="R3" s="33"/>
      <c r="S3" s="33"/>
      <c r="T3" s="33"/>
      <c r="U3" s="33"/>
      <c r="V3" s="33"/>
      <c r="W3" s="33"/>
      <c r="X3" s="33"/>
      <c r="Y3" s="33"/>
      <c r="Z3" s="33"/>
      <c r="AA3" s="33"/>
      <c r="AB3" s="33"/>
      <c r="AC3" s="33"/>
    </row>
    <row r="4" spans="1:29" ht="60" customHeight="1" thickBot="1" x14ac:dyDescent="0.2">
      <c r="A4" s="39"/>
      <c r="B4" s="8"/>
      <c r="C4" s="9" t="s">
        <v>265</v>
      </c>
      <c r="D4" s="6"/>
      <c r="E4" s="48" t="s">
        <v>134</v>
      </c>
      <c r="F4" s="6"/>
      <c r="G4" s="9" t="s">
        <v>19</v>
      </c>
      <c r="H4" s="6"/>
      <c r="I4" s="48" t="s">
        <v>266</v>
      </c>
      <c r="J4" s="49"/>
      <c r="K4" s="48" t="s">
        <v>267</v>
      </c>
      <c r="L4" s="49"/>
      <c r="M4" s="48" t="s">
        <v>20</v>
      </c>
      <c r="N4" s="49"/>
      <c r="O4" s="48" t="s">
        <v>122</v>
      </c>
      <c r="P4" s="50"/>
      <c r="Q4" s="48" t="s">
        <v>268</v>
      </c>
      <c r="R4" s="6"/>
      <c r="S4" s="9" t="s">
        <v>166</v>
      </c>
      <c r="T4" s="6"/>
      <c r="U4" s="9" t="s">
        <v>41</v>
      </c>
      <c r="V4" s="6"/>
      <c r="W4" s="9" t="s">
        <v>109</v>
      </c>
      <c r="X4" s="6"/>
      <c r="Y4" s="9" t="s">
        <v>269</v>
      </c>
      <c r="Z4" s="6"/>
      <c r="AA4" s="9" t="s">
        <v>34</v>
      </c>
      <c r="AB4" s="6"/>
      <c r="AC4" s="9" t="s">
        <v>35</v>
      </c>
    </row>
    <row r="5" spans="1:29" ht="9.9499999999999993" customHeight="1" thickBot="1" x14ac:dyDescent="0.2">
      <c r="A5" s="39"/>
      <c r="B5" s="8"/>
      <c r="C5" s="7"/>
      <c r="D5" s="7"/>
      <c r="E5" s="7"/>
      <c r="F5" s="7"/>
      <c r="G5" s="7"/>
      <c r="H5" s="7"/>
      <c r="I5" s="7"/>
      <c r="J5" s="7"/>
      <c r="K5" s="7"/>
      <c r="L5" s="7"/>
      <c r="M5" s="7"/>
      <c r="N5" s="7"/>
      <c r="O5" s="7"/>
      <c r="P5" s="7"/>
      <c r="Q5" s="7"/>
      <c r="R5" s="7"/>
      <c r="S5" s="7"/>
      <c r="T5" s="7"/>
      <c r="U5" s="7"/>
      <c r="V5" s="7"/>
      <c r="W5" s="7"/>
      <c r="X5" s="7"/>
      <c r="Y5" s="7"/>
      <c r="Z5" s="7"/>
      <c r="AA5" s="7"/>
      <c r="AB5" s="7"/>
      <c r="AC5" s="7"/>
    </row>
    <row r="6" spans="1:29" x14ac:dyDescent="0.15">
      <c r="A6" s="411" t="s">
        <v>293</v>
      </c>
      <c r="B6" s="12">
        <v>1</v>
      </c>
      <c r="C6" s="403" t="s">
        <v>33</v>
      </c>
      <c r="D6" s="404"/>
      <c r="E6" s="405"/>
      <c r="F6" s="64">
        <v>2</v>
      </c>
      <c r="G6" s="403" t="s">
        <v>33</v>
      </c>
      <c r="H6" s="404"/>
      <c r="I6" s="404"/>
      <c r="J6" s="404"/>
      <c r="K6" s="404"/>
      <c r="L6" s="404"/>
      <c r="M6" s="404"/>
      <c r="N6" s="404"/>
      <c r="O6" s="405"/>
      <c r="P6" s="58">
        <v>3</v>
      </c>
      <c r="Q6" s="127" t="s">
        <v>102</v>
      </c>
      <c r="R6" s="59">
        <v>4</v>
      </c>
      <c r="S6" s="127" t="s">
        <v>102</v>
      </c>
      <c r="T6" s="12">
        <v>5</v>
      </c>
      <c r="U6" s="403" t="s">
        <v>33</v>
      </c>
      <c r="V6" s="404"/>
      <c r="W6" s="405"/>
      <c r="X6" s="12">
        <v>6</v>
      </c>
      <c r="Y6" s="403" t="s">
        <v>33</v>
      </c>
      <c r="Z6" s="404"/>
      <c r="AA6" s="404"/>
      <c r="AB6" s="404"/>
      <c r="AC6" s="405"/>
    </row>
    <row r="7" spans="1:29" x14ac:dyDescent="0.15">
      <c r="A7" s="412"/>
      <c r="B7" s="8"/>
      <c r="C7" s="7" t="s">
        <v>270</v>
      </c>
      <c r="D7" s="7"/>
      <c r="E7" s="7"/>
      <c r="F7" s="65"/>
      <c r="G7" s="7"/>
      <c r="H7" s="7"/>
      <c r="I7" s="7"/>
      <c r="J7" s="7"/>
      <c r="K7" s="7"/>
      <c r="L7" s="7"/>
      <c r="M7" s="7"/>
      <c r="N7" s="7"/>
      <c r="O7" s="7"/>
      <c r="P7" s="7"/>
      <c r="Q7" s="7"/>
      <c r="R7" s="7"/>
      <c r="S7" s="7"/>
      <c r="T7" s="7"/>
      <c r="U7" s="7"/>
      <c r="V7" s="7"/>
      <c r="W7" s="7"/>
      <c r="X7" s="7"/>
      <c r="Y7" s="7"/>
      <c r="Z7" s="7"/>
      <c r="AA7" s="7"/>
      <c r="AB7" s="7"/>
      <c r="AC7" s="7"/>
    </row>
    <row r="8" spans="1:29" x14ac:dyDescent="0.15">
      <c r="A8" s="412"/>
      <c r="B8" s="12">
        <v>7</v>
      </c>
      <c r="C8" s="417" t="s">
        <v>36</v>
      </c>
      <c r="D8" s="417"/>
      <c r="E8" s="417"/>
      <c r="F8" s="417"/>
      <c r="G8" s="417"/>
      <c r="H8" s="417"/>
      <c r="I8" s="417"/>
      <c r="J8" s="417"/>
      <c r="K8" s="417"/>
      <c r="L8" s="417"/>
      <c r="M8" s="417"/>
      <c r="N8" s="417"/>
      <c r="O8" s="417"/>
      <c r="P8" s="58">
        <v>8</v>
      </c>
      <c r="Q8" s="127" t="s">
        <v>36</v>
      </c>
      <c r="R8" s="7"/>
      <c r="S8" s="11"/>
      <c r="T8" s="12">
        <v>9</v>
      </c>
      <c r="U8" s="127" t="s">
        <v>36</v>
      </c>
      <c r="V8" s="47">
        <v>10</v>
      </c>
      <c r="W8" s="127" t="s">
        <v>36</v>
      </c>
      <c r="X8" s="12">
        <v>11</v>
      </c>
      <c r="Y8" s="403" t="s">
        <v>36</v>
      </c>
      <c r="Z8" s="404"/>
      <c r="AA8" s="404"/>
      <c r="AB8" s="404"/>
      <c r="AC8" s="405"/>
    </row>
    <row r="9" spans="1:29" ht="14.25" thickBot="1" x14ac:dyDescent="0.2">
      <c r="A9" s="413"/>
      <c r="B9" s="8"/>
      <c r="C9" s="7"/>
      <c r="D9" s="7"/>
      <c r="E9" s="7"/>
      <c r="F9" s="7"/>
      <c r="G9" s="7"/>
      <c r="H9" s="7"/>
      <c r="I9" s="7"/>
      <c r="J9" s="7"/>
      <c r="K9" s="7"/>
      <c r="L9" s="7"/>
      <c r="M9" s="7"/>
      <c r="N9" s="7"/>
      <c r="O9" s="7"/>
      <c r="P9" s="7"/>
      <c r="Q9" s="7"/>
      <c r="R9" s="7"/>
      <c r="S9" s="7"/>
      <c r="T9" s="7"/>
      <c r="U9" s="7"/>
      <c r="V9" s="7"/>
      <c r="W9" s="7"/>
      <c r="X9" s="7"/>
      <c r="Y9" s="7"/>
      <c r="Z9" s="7"/>
      <c r="AA9" s="7"/>
      <c r="AB9" s="7"/>
      <c r="AC9" s="7"/>
    </row>
    <row r="10" spans="1:29" x14ac:dyDescent="0.15">
      <c r="A10" s="411" t="s">
        <v>294</v>
      </c>
      <c r="B10" s="12">
        <v>12</v>
      </c>
      <c r="C10" s="406" t="s">
        <v>37</v>
      </c>
      <c r="D10" s="407"/>
      <c r="E10" s="407"/>
      <c r="F10" s="407"/>
      <c r="G10" s="407"/>
      <c r="H10" s="407"/>
      <c r="I10" s="407"/>
      <c r="J10" s="407"/>
      <c r="K10" s="407"/>
      <c r="L10" s="407"/>
      <c r="M10" s="407"/>
      <c r="N10" s="407"/>
      <c r="O10" s="407"/>
      <c r="P10" s="407"/>
      <c r="Q10" s="407"/>
      <c r="R10" s="407"/>
      <c r="S10" s="408"/>
      <c r="T10" s="7"/>
      <c r="U10" s="7"/>
      <c r="V10" s="7"/>
      <c r="W10" s="7"/>
      <c r="X10" s="7"/>
      <c r="Y10" s="7"/>
      <c r="Z10" s="7"/>
      <c r="AA10" s="7"/>
      <c r="AB10" s="7"/>
      <c r="AC10" s="7"/>
    </row>
    <row r="11" spans="1:29" x14ac:dyDescent="0.15">
      <c r="A11" s="412"/>
      <c r="B11" s="8"/>
      <c r="C11" s="108" t="s">
        <v>271</v>
      </c>
      <c r="D11" s="7"/>
      <c r="E11" s="7"/>
      <c r="F11" s="88"/>
      <c r="G11" s="88"/>
      <c r="H11" s="7"/>
      <c r="I11" s="7"/>
      <c r="J11" s="7"/>
      <c r="K11" s="7"/>
      <c r="L11" s="7"/>
      <c r="M11" s="7"/>
      <c r="N11" s="7"/>
      <c r="O11" s="7"/>
      <c r="P11" s="7"/>
      <c r="Q11" s="7"/>
      <c r="R11" s="7"/>
      <c r="S11" s="7"/>
      <c r="T11" s="7"/>
      <c r="U11" s="8"/>
      <c r="V11" s="7"/>
      <c r="W11" s="7"/>
      <c r="X11" s="7"/>
      <c r="Y11" s="7"/>
      <c r="Z11" s="7"/>
      <c r="AA11" s="7"/>
      <c r="AB11" s="7"/>
      <c r="AC11" s="7"/>
    </row>
    <row r="12" spans="1:29" x14ac:dyDescent="0.15">
      <c r="A12" s="412"/>
      <c r="B12" s="8"/>
      <c r="C12" s="7"/>
      <c r="D12" s="7"/>
      <c r="E12" s="7"/>
      <c r="F12" s="7"/>
      <c r="G12" s="7"/>
      <c r="H12" s="7"/>
      <c r="I12" s="7"/>
      <c r="J12" s="7"/>
      <c r="K12" s="7"/>
      <c r="L12" s="7"/>
      <c r="M12" s="7"/>
      <c r="N12" s="7"/>
      <c r="O12" s="8"/>
      <c r="P12" s="15"/>
      <c r="Q12" s="15" t="s">
        <v>272</v>
      </c>
      <c r="R12" s="12"/>
      <c r="S12" s="11"/>
      <c r="T12" s="12">
        <v>13</v>
      </c>
      <c r="U12" s="409" t="s">
        <v>172</v>
      </c>
      <c r="V12" s="410"/>
      <c r="W12" s="7"/>
      <c r="X12" s="7"/>
      <c r="Y12" s="7"/>
      <c r="Z12" s="7"/>
      <c r="AA12" s="7"/>
      <c r="AB12" s="7"/>
      <c r="AC12" s="7"/>
    </row>
    <row r="13" spans="1:29" x14ac:dyDescent="0.15">
      <c r="A13" s="412"/>
      <c r="B13" s="12">
        <v>14</v>
      </c>
      <c r="C13" s="127" t="s">
        <v>38</v>
      </c>
      <c r="D13" s="7"/>
      <c r="E13" s="7"/>
      <c r="F13" s="7"/>
      <c r="G13" s="7"/>
      <c r="H13" s="7"/>
      <c r="I13" s="7"/>
      <c r="J13" s="7"/>
      <c r="K13" s="7"/>
      <c r="L13" s="7"/>
      <c r="M13" s="7"/>
      <c r="N13" s="7"/>
      <c r="O13" s="7"/>
      <c r="P13" s="7"/>
      <c r="Q13" s="7"/>
      <c r="R13" s="7"/>
      <c r="S13" s="8"/>
      <c r="T13" s="7"/>
      <c r="U13" s="8"/>
      <c r="V13" s="7"/>
      <c r="W13" s="7"/>
      <c r="X13" s="7"/>
      <c r="Y13" s="7"/>
      <c r="Z13" s="7"/>
      <c r="AA13" s="7"/>
      <c r="AB13" s="7"/>
      <c r="AC13" s="7"/>
    </row>
    <row r="14" spans="1:29" x14ac:dyDescent="0.15">
      <c r="A14" s="412"/>
      <c r="B14" s="8"/>
      <c r="C14" s="7"/>
      <c r="D14" s="7"/>
      <c r="E14" s="12" t="s">
        <v>62</v>
      </c>
      <c r="F14" s="7"/>
      <c r="G14" s="7"/>
      <c r="H14" s="7"/>
      <c r="I14" s="7"/>
      <c r="J14" s="7"/>
      <c r="K14" s="7"/>
      <c r="L14" s="7"/>
      <c r="M14" s="7"/>
      <c r="N14" s="7"/>
      <c r="O14" s="7"/>
      <c r="P14" s="7"/>
      <c r="Q14" s="7"/>
      <c r="R14" s="7"/>
      <c r="S14" s="7"/>
      <c r="T14" s="7"/>
      <c r="U14" s="7"/>
      <c r="V14" s="7"/>
      <c r="W14" s="7"/>
      <c r="X14" s="7"/>
      <c r="Y14" s="88"/>
      <c r="Z14" s="7"/>
      <c r="AA14" s="7"/>
      <c r="AB14" s="7"/>
      <c r="AC14" s="7"/>
    </row>
    <row r="15" spans="1:29" x14ac:dyDescent="0.15">
      <c r="A15" s="412"/>
      <c r="B15" s="12">
        <v>15</v>
      </c>
      <c r="C15" s="127" t="s">
        <v>45</v>
      </c>
      <c r="D15" s="7"/>
      <c r="E15" s="7"/>
      <c r="F15" s="7"/>
      <c r="G15" s="7"/>
      <c r="H15" s="7"/>
      <c r="I15" s="7"/>
      <c r="J15" s="7"/>
      <c r="K15" s="7"/>
      <c r="L15" s="7"/>
      <c r="M15" s="7"/>
      <c r="N15" s="7"/>
      <c r="O15" s="7"/>
      <c r="P15" s="7"/>
      <c r="Q15" s="7"/>
      <c r="R15" s="7"/>
      <c r="S15" s="7"/>
      <c r="T15" s="7"/>
      <c r="U15" s="7"/>
      <c r="V15" s="7"/>
      <c r="W15" s="7"/>
      <c r="X15" s="7"/>
      <c r="Y15" s="7"/>
      <c r="Z15" s="7"/>
      <c r="AA15" s="7"/>
      <c r="AB15" s="7"/>
      <c r="AC15" s="7"/>
    </row>
    <row r="16" spans="1:29" x14ac:dyDescent="0.15">
      <c r="A16" s="412"/>
      <c r="B16" s="7"/>
      <c r="C16" s="7"/>
      <c r="D16" s="7"/>
      <c r="E16" s="12" t="s">
        <v>63</v>
      </c>
      <c r="F16" s="7"/>
      <c r="G16" s="7"/>
      <c r="H16" s="7"/>
      <c r="I16" s="7"/>
      <c r="J16" s="7"/>
      <c r="K16" s="7"/>
      <c r="L16" s="7"/>
      <c r="M16" s="7"/>
      <c r="N16" s="7"/>
      <c r="O16" s="7"/>
      <c r="P16" s="7"/>
      <c r="Q16" s="7"/>
      <c r="R16" s="7"/>
      <c r="S16" s="7"/>
      <c r="T16" s="7"/>
      <c r="U16" s="7"/>
      <c r="V16" s="7"/>
      <c r="W16" s="7"/>
      <c r="X16" s="7"/>
      <c r="Y16" s="7"/>
      <c r="Z16" s="7"/>
      <c r="AA16" s="7"/>
      <c r="AB16" s="7"/>
      <c r="AC16" s="7"/>
    </row>
    <row r="17" spans="1:29" x14ac:dyDescent="0.15">
      <c r="A17" s="412"/>
      <c r="B17" s="12">
        <v>16</v>
      </c>
      <c r="C17" s="127" t="s">
        <v>39</v>
      </c>
      <c r="D17" s="7"/>
      <c r="E17" s="12" t="s">
        <v>64</v>
      </c>
      <c r="F17" s="7"/>
      <c r="G17" s="7"/>
      <c r="H17" s="7"/>
      <c r="I17" s="7"/>
      <c r="J17" s="7"/>
      <c r="K17" s="7"/>
      <c r="L17" s="7"/>
      <c r="M17" s="7"/>
      <c r="N17" s="7"/>
      <c r="O17" s="7"/>
      <c r="P17" s="7"/>
      <c r="Q17" s="7"/>
      <c r="R17" s="7"/>
      <c r="S17" s="7"/>
      <c r="T17" s="7"/>
      <c r="U17" s="7"/>
      <c r="V17" s="7"/>
      <c r="W17" s="7"/>
      <c r="X17" s="7"/>
      <c r="Y17" s="7"/>
      <c r="Z17" s="7"/>
      <c r="AA17" s="7"/>
      <c r="AB17" s="7"/>
      <c r="AC17" s="7"/>
    </row>
    <row r="18" spans="1:29" ht="9.9499999999999993" customHeight="1" x14ac:dyDescent="0.15">
      <c r="A18" s="41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x14ac:dyDescent="0.15">
      <c r="A19" s="412"/>
      <c r="B19" s="12">
        <v>17</v>
      </c>
      <c r="C19" s="127" t="s">
        <v>99</v>
      </c>
      <c r="D19" s="7"/>
      <c r="E19" s="7" t="s">
        <v>65</v>
      </c>
      <c r="F19" s="7"/>
      <c r="G19" s="7"/>
      <c r="H19" s="7"/>
      <c r="I19" s="7"/>
      <c r="J19" s="7"/>
      <c r="K19" s="7"/>
      <c r="L19" s="7"/>
      <c r="M19" s="7"/>
      <c r="N19" s="7"/>
      <c r="O19" s="7"/>
      <c r="P19" s="7"/>
      <c r="Q19" s="7"/>
      <c r="R19" s="7"/>
      <c r="S19" s="7"/>
      <c r="T19" s="7"/>
      <c r="U19" s="7"/>
      <c r="V19" s="7"/>
      <c r="W19" s="7"/>
      <c r="X19" s="7"/>
      <c r="Y19" s="7"/>
      <c r="Z19" s="7"/>
      <c r="AA19" s="7"/>
      <c r="AB19" s="7"/>
      <c r="AC19" s="7"/>
    </row>
    <row r="20" spans="1:29" ht="9.9499999999999993" customHeight="1" x14ac:dyDescent="0.15">
      <c r="A20" s="412"/>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row>
    <row r="21" spans="1:29" x14ac:dyDescent="0.15">
      <c r="A21" s="412"/>
      <c r="B21" s="12">
        <v>18</v>
      </c>
      <c r="C21" s="127" t="s">
        <v>38</v>
      </c>
      <c r="D21" s="7"/>
      <c r="E21" s="7"/>
      <c r="F21" s="7"/>
      <c r="G21" s="7"/>
      <c r="H21" s="7"/>
      <c r="I21" s="7"/>
      <c r="J21" s="7"/>
      <c r="K21" s="7"/>
      <c r="L21" s="7"/>
      <c r="M21" s="7"/>
      <c r="N21" s="7"/>
      <c r="O21" s="7"/>
      <c r="P21" s="7"/>
      <c r="Q21" s="7"/>
      <c r="R21" s="7"/>
      <c r="S21" s="7"/>
      <c r="T21" s="7"/>
      <c r="U21" s="7"/>
      <c r="V21" s="7"/>
      <c r="W21" s="7"/>
      <c r="X21" s="7"/>
      <c r="Y21" s="7"/>
      <c r="Z21" s="7"/>
      <c r="AA21" s="7"/>
      <c r="AB21" s="7"/>
      <c r="AC21" s="7"/>
    </row>
    <row r="22" spans="1:29" ht="9.9499999999999993" customHeight="1" x14ac:dyDescent="0.15">
      <c r="A22" s="412"/>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row>
    <row r="23" spans="1:29" x14ac:dyDescent="0.15">
      <c r="A23" s="412"/>
      <c r="B23" s="12">
        <v>19</v>
      </c>
      <c r="C23" s="127" t="s">
        <v>40</v>
      </c>
      <c r="D23" s="7"/>
      <c r="E23" s="12" t="s">
        <v>111</v>
      </c>
      <c r="F23" s="7"/>
      <c r="G23" s="7"/>
      <c r="H23" s="7"/>
      <c r="I23" s="7"/>
      <c r="J23" s="7"/>
      <c r="K23" s="7"/>
      <c r="L23" s="7"/>
      <c r="M23" s="7"/>
      <c r="N23" s="7"/>
      <c r="O23" s="7"/>
      <c r="P23" s="7"/>
      <c r="Q23" s="7"/>
      <c r="R23" s="7"/>
      <c r="S23" s="7"/>
      <c r="T23" s="7"/>
      <c r="U23" s="7"/>
      <c r="V23" s="7"/>
      <c r="W23" s="7"/>
      <c r="X23" s="7"/>
      <c r="Y23" s="7"/>
      <c r="Z23" s="7"/>
      <c r="AA23" s="7"/>
      <c r="AB23" s="7"/>
      <c r="AC23" s="7"/>
    </row>
    <row r="24" spans="1:29" ht="21" x14ac:dyDescent="0.15">
      <c r="A24" s="412"/>
      <c r="B24" s="8"/>
      <c r="C24" s="108" t="s">
        <v>273</v>
      </c>
      <c r="D24" s="12">
        <v>20</v>
      </c>
      <c r="E24" s="13" t="s">
        <v>42</v>
      </c>
      <c r="F24" s="7"/>
      <c r="G24" s="7"/>
      <c r="H24" s="7"/>
      <c r="I24" s="7"/>
      <c r="J24" s="7"/>
      <c r="K24" s="7"/>
      <c r="L24" s="7"/>
      <c r="M24" s="7"/>
      <c r="N24" s="7"/>
      <c r="O24" s="7"/>
      <c r="P24" s="7"/>
      <c r="Q24" s="7"/>
      <c r="R24" s="7"/>
      <c r="S24" s="7"/>
      <c r="T24" s="7"/>
      <c r="U24" s="7"/>
      <c r="V24" s="7"/>
      <c r="W24" s="7"/>
      <c r="X24" s="7"/>
      <c r="Y24" s="7"/>
      <c r="Z24" s="7"/>
      <c r="AA24" s="7"/>
      <c r="AB24" s="7"/>
      <c r="AC24" s="7"/>
    </row>
    <row r="25" spans="1:29" x14ac:dyDescent="0.15">
      <c r="A25" s="412"/>
      <c r="B25" s="12">
        <v>21</v>
      </c>
      <c r="C25" s="14" t="s">
        <v>274</v>
      </c>
      <c r="D25" s="8"/>
      <c r="E25" s="7" t="s">
        <v>159</v>
      </c>
      <c r="F25" s="8"/>
      <c r="G25" s="8"/>
      <c r="H25" s="8"/>
      <c r="I25" s="8"/>
      <c r="J25" s="8"/>
      <c r="K25" s="8"/>
      <c r="L25" s="8"/>
      <c r="M25" s="8"/>
      <c r="N25" s="8"/>
      <c r="O25" s="8"/>
      <c r="P25" s="8"/>
      <c r="Q25" s="8"/>
      <c r="R25" s="8"/>
      <c r="S25" s="8"/>
      <c r="T25" s="8"/>
      <c r="U25" s="8"/>
      <c r="V25" s="8"/>
      <c r="W25" s="8"/>
      <c r="X25" s="33"/>
      <c r="Y25" s="33"/>
      <c r="Z25" s="33"/>
      <c r="AA25" s="33"/>
      <c r="AB25" s="33"/>
      <c r="AC25" s="33"/>
    </row>
    <row r="26" spans="1:29" ht="9.9499999999999993" customHeight="1" x14ac:dyDescent="0.15">
      <c r="A26" s="412"/>
      <c r="B26" s="7"/>
      <c r="C26" s="15"/>
      <c r="D26" s="8"/>
      <c r="E26" s="8"/>
      <c r="F26" s="8"/>
      <c r="G26" s="8"/>
      <c r="H26" s="8"/>
      <c r="I26" s="8"/>
      <c r="J26" s="8"/>
      <c r="K26" s="8" t="s">
        <v>275</v>
      </c>
      <c r="L26" s="8"/>
      <c r="M26" s="8"/>
      <c r="N26" s="8"/>
      <c r="O26" s="8"/>
      <c r="P26" s="8"/>
      <c r="Q26" s="8"/>
      <c r="R26" s="8"/>
      <c r="S26" s="8"/>
      <c r="T26" s="8"/>
      <c r="U26" s="8"/>
      <c r="V26" s="8"/>
      <c r="W26" s="8"/>
      <c r="X26" s="33"/>
      <c r="Y26" s="33"/>
      <c r="Z26" s="33"/>
      <c r="AA26" s="33"/>
      <c r="AB26" s="33"/>
      <c r="AC26" s="33"/>
    </row>
    <row r="27" spans="1:29" ht="26.1" customHeight="1" x14ac:dyDescent="0.15">
      <c r="A27" s="412"/>
      <c r="B27" s="12">
        <v>22</v>
      </c>
      <c r="C27" s="129" t="s">
        <v>190</v>
      </c>
      <c r="D27" s="109" t="s">
        <v>228</v>
      </c>
      <c r="E27" s="12"/>
      <c r="F27" s="12"/>
      <c r="G27" s="12"/>
      <c r="H27" s="12"/>
      <c r="I27" s="12"/>
      <c r="J27" s="8"/>
      <c r="K27" s="8"/>
      <c r="L27" s="8"/>
      <c r="M27" s="8"/>
      <c r="N27" s="8"/>
      <c r="O27" s="8"/>
      <c r="P27" s="8"/>
      <c r="Q27" s="8"/>
      <c r="R27" s="8"/>
      <c r="S27" s="8"/>
      <c r="T27" s="8"/>
      <c r="U27" s="8"/>
      <c r="V27" s="8"/>
      <c r="W27" s="8"/>
      <c r="X27" s="33"/>
      <c r="Y27" s="33"/>
      <c r="Z27" s="33"/>
      <c r="AA27" s="33"/>
      <c r="AB27" s="33"/>
      <c r="AC27" s="33"/>
    </row>
    <row r="28" spans="1:29" x14ac:dyDescent="0.15">
      <c r="A28" s="412"/>
      <c r="B28" s="7"/>
      <c r="C28" s="16"/>
      <c r="D28" s="8"/>
      <c r="E28" s="15" t="s">
        <v>276</v>
      </c>
      <c r="F28" s="8"/>
      <c r="G28" s="8"/>
      <c r="H28" s="8"/>
      <c r="I28" s="8"/>
      <c r="J28" s="8"/>
      <c r="K28" s="8"/>
      <c r="L28" s="8"/>
      <c r="M28" s="8"/>
      <c r="N28" s="8"/>
      <c r="O28" s="8"/>
      <c r="P28" s="8"/>
      <c r="Q28" s="8"/>
      <c r="R28" s="8"/>
      <c r="S28" s="8"/>
      <c r="T28" s="8"/>
      <c r="U28" s="8"/>
      <c r="V28" s="8"/>
      <c r="W28" s="8"/>
      <c r="X28" s="33"/>
      <c r="Y28" s="33"/>
      <c r="Z28" s="33"/>
      <c r="AA28" s="33"/>
      <c r="AB28" s="33"/>
      <c r="AC28" s="33"/>
    </row>
    <row r="29" spans="1:29" ht="26.1" customHeight="1" x14ac:dyDescent="0.15">
      <c r="A29" s="412"/>
      <c r="B29" s="12">
        <v>23</v>
      </c>
      <c r="C29" s="130" t="s">
        <v>277</v>
      </c>
      <c r="D29" s="8"/>
      <c r="E29" s="8"/>
      <c r="F29" s="8"/>
      <c r="G29" s="8"/>
      <c r="H29" s="8"/>
      <c r="I29" s="8"/>
      <c r="J29" s="8"/>
      <c r="K29" s="8"/>
      <c r="L29" s="8"/>
      <c r="M29" s="8"/>
      <c r="N29" s="8"/>
      <c r="O29" s="8"/>
      <c r="P29" s="8"/>
      <c r="Q29" s="8"/>
      <c r="R29" s="8"/>
      <c r="S29" s="8"/>
      <c r="T29" s="8"/>
      <c r="U29" s="8"/>
      <c r="V29" s="8"/>
      <c r="W29" s="8"/>
      <c r="X29" s="33"/>
      <c r="Y29" s="33"/>
      <c r="Z29" s="33"/>
      <c r="AA29" s="33"/>
      <c r="AB29" s="33"/>
      <c r="AC29" s="33"/>
    </row>
    <row r="30" spans="1:29" ht="9.9499999999999993" customHeight="1" thickBot="1" x14ac:dyDescent="0.2">
      <c r="A30" s="413"/>
      <c r="B30" s="7"/>
      <c r="C30" s="8"/>
      <c r="D30" s="8"/>
      <c r="E30" s="8"/>
      <c r="F30" s="8"/>
      <c r="G30" s="8"/>
      <c r="H30" s="8"/>
      <c r="I30" s="8"/>
      <c r="J30" s="8"/>
      <c r="K30" s="8"/>
      <c r="L30" s="8"/>
      <c r="M30" s="8"/>
      <c r="N30" s="8"/>
      <c r="O30" s="8"/>
      <c r="P30" s="8"/>
      <c r="Q30" s="8"/>
      <c r="R30" s="8"/>
      <c r="S30" s="8"/>
      <c r="T30" s="8"/>
      <c r="U30" s="8"/>
      <c r="V30" s="8"/>
      <c r="W30" s="8"/>
      <c r="X30" s="33"/>
      <c r="Y30" s="33"/>
      <c r="Z30" s="33"/>
      <c r="AA30" s="33"/>
      <c r="AB30" s="33"/>
      <c r="AC30" s="33"/>
    </row>
    <row r="31" spans="1:29" x14ac:dyDescent="0.15">
      <c r="A31" s="411" t="s">
        <v>295</v>
      </c>
      <c r="B31" s="12">
        <v>24</v>
      </c>
      <c r="C31" s="106" t="s">
        <v>43</v>
      </c>
      <c r="D31" s="8"/>
      <c r="E31" s="8"/>
      <c r="F31" s="8"/>
      <c r="G31" s="8"/>
      <c r="H31" s="8"/>
      <c r="I31" s="8"/>
      <c r="J31" s="8"/>
      <c r="K31" s="8"/>
      <c r="L31" s="8"/>
      <c r="M31" s="8"/>
      <c r="N31" s="8"/>
      <c r="O31" s="8"/>
      <c r="P31" s="8"/>
      <c r="Q31" s="8"/>
      <c r="R31" s="8"/>
      <c r="S31" s="8"/>
      <c r="T31" s="8"/>
      <c r="U31" s="8"/>
      <c r="V31" s="8"/>
      <c r="W31" s="8"/>
      <c r="X31" s="33"/>
      <c r="Y31" s="33"/>
      <c r="Z31" s="33"/>
      <c r="AA31" s="33"/>
      <c r="AB31" s="33"/>
      <c r="AC31" s="33"/>
    </row>
    <row r="32" spans="1:29" ht="9" customHeight="1" x14ac:dyDescent="0.15">
      <c r="A32" s="412"/>
      <c r="B32" s="7"/>
      <c r="C32" s="17"/>
      <c r="D32" s="8"/>
      <c r="E32" s="8"/>
      <c r="F32" s="8"/>
      <c r="G32" s="8"/>
      <c r="H32" s="8"/>
      <c r="I32" s="8"/>
      <c r="J32" s="8"/>
      <c r="K32" s="8"/>
      <c r="L32" s="8"/>
      <c r="M32" s="8"/>
      <c r="N32" s="8"/>
      <c r="O32" s="8"/>
      <c r="P32" s="8"/>
      <c r="Q32" s="8"/>
      <c r="R32" s="8"/>
      <c r="S32" s="8"/>
      <c r="T32" s="8"/>
      <c r="U32" s="8"/>
      <c r="V32" s="8"/>
      <c r="W32" s="8"/>
      <c r="X32" s="33"/>
      <c r="Y32" s="33"/>
      <c r="Z32" s="33"/>
      <c r="AA32" s="33"/>
      <c r="AB32" s="33"/>
      <c r="AC32" s="33"/>
    </row>
    <row r="33" spans="1:29" x14ac:dyDescent="0.15">
      <c r="A33" s="412"/>
      <c r="B33" s="12">
        <v>25</v>
      </c>
      <c r="C33" s="127" t="s">
        <v>49</v>
      </c>
      <c r="D33" s="8"/>
      <c r="E33" s="8"/>
      <c r="F33" s="8"/>
      <c r="G33" s="8"/>
      <c r="H33" s="8"/>
      <c r="I33" s="8"/>
      <c r="J33" s="8"/>
      <c r="K33" s="8"/>
      <c r="L33" s="8"/>
      <c r="M33" s="8"/>
      <c r="N33" s="8"/>
      <c r="O33" s="8"/>
      <c r="P33" s="8"/>
      <c r="Q33" s="8"/>
      <c r="R33" s="8"/>
      <c r="S33" s="8"/>
      <c r="T33" s="8"/>
      <c r="U33" s="8"/>
      <c r="V33" s="8"/>
      <c r="W33" s="8"/>
      <c r="X33" s="33"/>
      <c r="Y33" s="33"/>
      <c r="Z33" s="33"/>
      <c r="AA33" s="33"/>
      <c r="AB33" s="33"/>
      <c r="AC33" s="33"/>
    </row>
    <row r="34" spans="1:29" ht="9" customHeight="1" x14ac:dyDescent="0.15">
      <c r="A34" s="412"/>
      <c r="B34" s="7"/>
      <c r="C34" s="17"/>
      <c r="D34" s="8"/>
      <c r="E34" s="8"/>
      <c r="F34" s="8"/>
      <c r="G34" s="8"/>
      <c r="H34" s="8"/>
      <c r="I34" s="8"/>
      <c r="J34" s="8"/>
      <c r="K34" s="8"/>
      <c r="L34" s="8"/>
      <c r="M34" s="8"/>
      <c r="N34" s="8"/>
      <c r="O34" s="8"/>
      <c r="P34" s="8"/>
      <c r="Q34" s="8"/>
      <c r="R34" s="8"/>
      <c r="S34" s="8"/>
      <c r="T34" s="8"/>
      <c r="U34" s="8"/>
      <c r="V34" s="8"/>
      <c r="W34" s="8"/>
      <c r="X34" s="33"/>
      <c r="Y34" s="33"/>
      <c r="Z34" s="33"/>
      <c r="AA34" s="33"/>
      <c r="AB34" s="33"/>
      <c r="AC34" s="33"/>
    </row>
    <row r="35" spans="1:29" x14ac:dyDescent="0.15">
      <c r="A35" s="412"/>
      <c r="B35" s="12">
        <v>26</v>
      </c>
      <c r="C35" s="127" t="s">
        <v>44</v>
      </c>
      <c r="D35" s="8"/>
      <c r="E35" s="8"/>
      <c r="F35" s="8"/>
      <c r="G35" s="8"/>
      <c r="H35" s="8"/>
      <c r="I35" s="8"/>
      <c r="J35" s="8"/>
      <c r="K35" s="8"/>
      <c r="L35" s="8"/>
      <c r="M35" s="8"/>
      <c r="N35" s="8"/>
      <c r="O35" s="8"/>
      <c r="P35" s="8"/>
      <c r="Q35" s="8"/>
      <c r="R35" s="8"/>
      <c r="S35" s="8"/>
      <c r="T35" s="8"/>
      <c r="U35" s="8"/>
      <c r="V35" s="8"/>
      <c r="W35" s="8"/>
      <c r="X35" s="33"/>
      <c r="Y35" s="33"/>
      <c r="Z35" s="33"/>
      <c r="AA35" s="33"/>
      <c r="AB35" s="33"/>
      <c r="AC35" s="33"/>
    </row>
    <row r="36" spans="1:29" ht="9" customHeight="1" x14ac:dyDescent="0.15">
      <c r="A36" s="412"/>
      <c r="B36" s="7"/>
      <c r="C36" s="17"/>
      <c r="D36" s="8"/>
      <c r="E36" s="8"/>
      <c r="F36" s="8"/>
      <c r="G36" s="8"/>
      <c r="H36" s="8"/>
      <c r="I36" s="8"/>
      <c r="J36" s="8"/>
      <c r="K36" s="8"/>
      <c r="L36" s="8"/>
      <c r="M36" s="8"/>
      <c r="N36" s="8"/>
      <c r="O36" s="8"/>
      <c r="P36" s="8"/>
      <c r="Q36" s="8"/>
      <c r="R36" s="8"/>
      <c r="S36" s="8"/>
      <c r="T36" s="8"/>
      <c r="U36" s="8"/>
      <c r="V36" s="8"/>
      <c r="W36" s="8"/>
      <c r="X36" s="33"/>
      <c r="Y36" s="33"/>
      <c r="Z36" s="33"/>
      <c r="AA36" s="33"/>
      <c r="AB36" s="33"/>
      <c r="AC36" s="33"/>
    </row>
    <row r="37" spans="1:29" ht="14.25" thickBot="1" x14ac:dyDescent="0.2">
      <c r="A37" s="413"/>
      <c r="B37" s="12">
        <v>27</v>
      </c>
      <c r="C37" s="127" t="s">
        <v>36</v>
      </c>
      <c r="D37" s="8"/>
      <c r="E37" s="8"/>
      <c r="F37" s="8"/>
      <c r="G37" s="8"/>
      <c r="H37" s="8"/>
      <c r="I37" s="8"/>
      <c r="J37" s="8"/>
      <c r="K37" s="8"/>
      <c r="L37" s="8"/>
      <c r="M37" s="8"/>
      <c r="N37" s="8"/>
      <c r="O37" s="8"/>
      <c r="P37" s="8"/>
      <c r="Q37" s="8"/>
      <c r="R37" s="8"/>
      <c r="S37" s="8"/>
      <c r="T37" s="8"/>
      <c r="U37" s="8"/>
      <c r="V37" s="8"/>
      <c r="W37" s="8"/>
      <c r="X37" s="33"/>
      <c r="Y37" s="33"/>
      <c r="Z37" s="33"/>
      <c r="AA37" s="33"/>
      <c r="AB37" s="33"/>
      <c r="AC37" s="33"/>
    </row>
    <row r="38" spans="1:29" x14ac:dyDescent="0.15">
      <c r="A38" s="39"/>
      <c r="B38" s="33"/>
      <c r="C38" s="33"/>
      <c r="D38" s="33"/>
      <c r="E38" s="33"/>
      <c r="F38" s="33"/>
      <c r="G38" s="33"/>
      <c r="H38" s="33"/>
      <c r="I38" s="33"/>
      <c r="J38" s="33"/>
      <c r="K38" s="33"/>
      <c r="L38" s="33"/>
      <c r="M38" s="33"/>
      <c r="N38" s="33"/>
      <c r="O38" s="33"/>
      <c r="P38" s="33"/>
      <c r="Q38" s="33"/>
      <c r="R38" s="33"/>
      <c r="S38" s="33"/>
      <c r="T38" s="33"/>
      <c r="U38" s="33"/>
      <c r="V38" s="33"/>
      <c r="W38" s="33"/>
    </row>
  </sheetData>
  <mergeCells count="15">
    <mergeCell ref="A6:A9"/>
    <mergeCell ref="A10:A30"/>
    <mergeCell ref="A31:A37"/>
    <mergeCell ref="B2:C2"/>
    <mergeCell ref="E3:M3"/>
    <mergeCell ref="B3:D3"/>
    <mergeCell ref="E2:N2"/>
    <mergeCell ref="C8:O8"/>
    <mergeCell ref="Y8:AC8"/>
    <mergeCell ref="C10:S10"/>
    <mergeCell ref="U12:V12"/>
    <mergeCell ref="C6:E6"/>
    <mergeCell ref="G6:O6"/>
    <mergeCell ref="U6:W6"/>
    <mergeCell ref="Y6:AC6"/>
  </mergeCells>
  <phoneticPr fontId="1"/>
  <pageMargins left="0.9055118110236221" right="3.937007874015748E-2" top="0.55118110236220474" bottom="0.55118110236220474" header="0" footer="0"/>
  <pageSetup paperSize="9" orientation="landscape" r:id="rId1"/>
  <headerFooter>
    <oddHeader>&amp;C（１）錠剤編　③製造工程一覧図&amp;RP. &amp;P／&amp;N</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22"/>
  <sheetViews>
    <sheetView showWhiteSpace="0" zoomScaleNormal="100" workbookViewId="0">
      <selection activeCell="H17" sqref="H17"/>
    </sheetView>
  </sheetViews>
  <sheetFormatPr defaultRowHeight="13.5" x14ac:dyDescent="0.15"/>
  <cols>
    <col min="1" max="1" width="18.875" style="1" customWidth="1"/>
    <col min="2" max="2" width="65.375" customWidth="1"/>
    <col min="3" max="3" width="1.125" customWidth="1"/>
  </cols>
  <sheetData>
    <row r="1" spans="1:2" ht="26.25" customHeight="1" x14ac:dyDescent="0.15">
      <c r="A1" s="574" t="s">
        <v>672</v>
      </c>
      <c r="B1" s="574"/>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x14ac:dyDescent="0.15">
      <c r="A8" s="5"/>
      <c r="B8" s="8"/>
    </row>
    <row r="9" spans="1:2" ht="20.100000000000001" customHeight="1" x14ac:dyDescent="0.15">
      <c r="A9" s="249"/>
      <c r="B9" s="255" t="s">
        <v>51</v>
      </c>
    </row>
    <row r="10" spans="1:2" ht="20.100000000000001" customHeight="1" x14ac:dyDescent="0.15">
      <c r="A10" s="153" t="s">
        <v>52</v>
      </c>
      <c r="B10" s="34" t="s">
        <v>673</v>
      </c>
    </row>
    <row r="11" spans="1:2" ht="20.100000000000001" customHeight="1" x14ac:dyDescent="0.15">
      <c r="A11" s="153" t="s">
        <v>53</v>
      </c>
      <c r="B11" s="34" t="s">
        <v>822</v>
      </c>
    </row>
    <row r="12" spans="1:2" ht="20.100000000000001" customHeight="1" x14ac:dyDescent="0.15">
      <c r="A12" s="153" t="s">
        <v>292</v>
      </c>
      <c r="B12" s="34" t="s">
        <v>86</v>
      </c>
    </row>
    <row r="13" spans="1:2" ht="20.100000000000001" customHeight="1" x14ac:dyDescent="0.15">
      <c r="A13" s="153" t="s">
        <v>54</v>
      </c>
      <c r="B13" s="34" t="s">
        <v>87</v>
      </c>
    </row>
    <row r="14" spans="1:2" ht="20.100000000000001" customHeight="1" x14ac:dyDescent="0.15">
      <c r="A14" s="153" t="s">
        <v>55</v>
      </c>
      <c r="B14" s="288" t="s">
        <v>310</v>
      </c>
    </row>
    <row r="15" spans="1:2" ht="20.100000000000001" customHeight="1" x14ac:dyDescent="0.15">
      <c r="A15" s="289" t="s">
        <v>56</v>
      </c>
      <c r="B15" s="290" t="s">
        <v>110</v>
      </c>
    </row>
    <row r="16" spans="1:2" ht="80.099999999999994" customHeight="1" x14ac:dyDescent="0.15">
      <c r="A16" s="153" t="s">
        <v>57</v>
      </c>
      <c r="B16" s="34" t="s">
        <v>674</v>
      </c>
    </row>
    <row r="17" spans="1:2" ht="96" customHeight="1" x14ac:dyDescent="0.15">
      <c r="A17" s="153" t="s">
        <v>58</v>
      </c>
      <c r="B17" s="34" t="s">
        <v>312</v>
      </c>
    </row>
    <row r="18" spans="1:2" ht="90" customHeight="1" x14ac:dyDescent="0.15">
      <c r="A18" s="153" t="s">
        <v>59</v>
      </c>
      <c r="B18" s="34" t="s">
        <v>675</v>
      </c>
    </row>
    <row r="19" spans="1:2" ht="49.5" customHeight="1" x14ac:dyDescent="0.15">
      <c r="A19" s="153" t="s">
        <v>60</v>
      </c>
      <c r="B19" s="34" t="s">
        <v>187</v>
      </c>
    </row>
    <row r="20" spans="1:2" x14ac:dyDescent="0.15">
      <c r="A20" s="291"/>
      <c r="B20" s="33"/>
    </row>
    <row r="21" spans="1:2" x14ac:dyDescent="0.15">
      <c r="A21" s="291"/>
      <c r="B21" s="33"/>
    </row>
    <row r="22" spans="1:2" x14ac:dyDescent="0.15">
      <c r="A22" s="291"/>
      <c r="B22" s="33"/>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&amp;C（４）　ソフトカプセル剤編　
⑤ HACCPプラン-CCP3&amp;RP. &amp;P／&amp;N</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24"/>
  <sheetViews>
    <sheetView showGridLines="0" zoomScaleNormal="100" workbookViewId="0">
      <selection activeCell="A2" sqref="A2"/>
    </sheetView>
  </sheetViews>
  <sheetFormatPr defaultRowHeight="13.5" x14ac:dyDescent="0.15"/>
  <cols>
    <col min="1" max="1" width="6.875" style="2" customWidth="1"/>
    <col min="2" max="2" width="5.875" customWidth="1"/>
    <col min="3" max="3" width="18.875" customWidth="1"/>
    <col min="4" max="4" width="11.5" customWidth="1"/>
    <col min="5" max="5" width="9.625" customWidth="1"/>
    <col min="6" max="6" width="13.75" customWidth="1"/>
  </cols>
  <sheetData>
    <row r="1" spans="1:8" ht="25.5" customHeight="1" x14ac:dyDescent="0.15">
      <c r="A1" s="599" t="s">
        <v>676</v>
      </c>
      <c r="B1" s="599"/>
      <c r="C1" s="599"/>
    </row>
    <row r="2" spans="1:8" ht="30" customHeight="1" x14ac:dyDescent="0.15">
      <c r="A2" s="146"/>
    </row>
    <row r="3" spans="1:8" ht="19.899999999999999" customHeight="1" x14ac:dyDescent="0.15">
      <c r="A3" s="386" t="s">
        <v>287</v>
      </c>
      <c r="B3" s="386"/>
      <c r="C3" s="387"/>
      <c r="D3" s="387"/>
      <c r="E3" s="387"/>
      <c r="F3" s="387"/>
      <c r="G3" s="387"/>
      <c r="H3" s="387"/>
    </row>
    <row r="4" spans="1:8" x14ac:dyDescent="0.15">
      <c r="A4" s="38"/>
      <c r="B4" s="5"/>
      <c r="C4" s="5"/>
      <c r="D4" s="5"/>
      <c r="E4" s="8"/>
      <c r="F4" s="8"/>
      <c r="G4" s="8"/>
      <c r="H4" s="8"/>
    </row>
    <row r="5" spans="1:8" ht="17.25" x14ac:dyDescent="0.15">
      <c r="A5" s="265" t="s">
        <v>315</v>
      </c>
      <c r="B5" s="33"/>
      <c r="C5" s="33"/>
      <c r="D5" s="33"/>
      <c r="E5" s="33"/>
      <c r="F5" s="33"/>
      <c r="G5" s="33"/>
      <c r="H5" s="33"/>
    </row>
    <row r="6" spans="1:8" x14ac:dyDescent="0.15">
      <c r="A6" s="37"/>
      <c r="B6" s="8"/>
      <c r="C6" s="8"/>
      <c r="D6" s="8"/>
      <c r="E6" s="8"/>
      <c r="F6" s="8"/>
      <c r="G6" s="8"/>
      <c r="H6" s="8"/>
    </row>
    <row r="7" spans="1:8" ht="30" customHeight="1" x14ac:dyDescent="0.15">
      <c r="A7" s="37"/>
      <c r="B7" s="8" t="s">
        <v>677</v>
      </c>
      <c r="C7" s="8"/>
      <c r="D7" s="8"/>
      <c r="E7" s="8"/>
      <c r="F7" s="8"/>
      <c r="G7" s="8"/>
      <c r="H7" s="8"/>
    </row>
    <row r="8" spans="1:8" ht="39.950000000000003" customHeight="1" x14ac:dyDescent="0.15">
      <c r="A8" s="147" t="s">
        <v>678</v>
      </c>
      <c r="B8" s="395" t="s">
        <v>291</v>
      </c>
      <c r="C8" s="396"/>
      <c r="D8" s="140" t="s">
        <v>679</v>
      </c>
      <c r="E8" s="148" t="s">
        <v>680</v>
      </c>
      <c r="F8" s="147" t="s">
        <v>17</v>
      </c>
      <c r="G8" s="185" t="s">
        <v>114</v>
      </c>
      <c r="H8" s="185" t="s">
        <v>115</v>
      </c>
    </row>
    <row r="9" spans="1:8" ht="30" customHeight="1" x14ac:dyDescent="0.15">
      <c r="A9" s="10" t="s">
        <v>681</v>
      </c>
      <c r="B9" s="248" t="s">
        <v>682</v>
      </c>
      <c r="C9" s="248"/>
      <c r="D9" s="267">
        <v>1000</v>
      </c>
      <c r="E9" s="292">
        <v>10</v>
      </c>
      <c r="F9" s="10" t="s">
        <v>18</v>
      </c>
      <c r="G9" s="187"/>
      <c r="H9" s="188"/>
    </row>
    <row r="10" spans="1:8" ht="30" customHeight="1" x14ac:dyDescent="0.15">
      <c r="A10" s="10" t="s">
        <v>683</v>
      </c>
      <c r="B10" s="248" t="s">
        <v>684</v>
      </c>
      <c r="C10" s="248"/>
      <c r="D10" s="248">
        <v>500</v>
      </c>
      <c r="E10" s="292">
        <v>5</v>
      </c>
      <c r="F10" s="10" t="s">
        <v>18</v>
      </c>
      <c r="G10" s="188"/>
      <c r="H10" s="188"/>
    </row>
    <row r="11" spans="1:8" ht="30" customHeight="1" x14ac:dyDescent="0.15">
      <c r="A11" s="10" t="s">
        <v>685</v>
      </c>
      <c r="B11" s="248" t="s">
        <v>686</v>
      </c>
      <c r="C11" s="248"/>
      <c r="D11" s="248">
        <v>100</v>
      </c>
      <c r="E11" s="292">
        <v>1</v>
      </c>
      <c r="F11" s="10" t="s">
        <v>118</v>
      </c>
      <c r="G11" s="188"/>
      <c r="H11" s="188"/>
    </row>
    <row r="12" spans="1:8" ht="30" customHeight="1" x14ac:dyDescent="0.15">
      <c r="A12" s="10" t="s">
        <v>687</v>
      </c>
      <c r="B12" s="293" t="s">
        <v>688</v>
      </c>
      <c r="C12" s="293"/>
      <c r="D12" s="248">
        <v>20</v>
      </c>
      <c r="E12" s="292">
        <v>0.2</v>
      </c>
      <c r="F12" s="10" t="s">
        <v>118</v>
      </c>
      <c r="G12" s="188" t="s">
        <v>116</v>
      </c>
      <c r="H12" s="294" t="s">
        <v>689</v>
      </c>
    </row>
    <row r="13" spans="1:8" ht="30" customHeight="1" x14ac:dyDescent="0.15">
      <c r="A13" s="10" t="s">
        <v>690</v>
      </c>
      <c r="B13" s="248" t="s">
        <v>691</v>
      </c>
      <c r="C13" s="248"/>
      <c r="D13" s="248">
        <v>50</v>
      </c>
      <c r="E13" s="292">
        <v>0.5</v>
      </c>
      <c r="F13" s="10" t="s">
        <v>692</v>
      </c>
      <c r="G13" s="10"/>
      <c r="H13" s="10"/>
    </row>
    <row r="14" spans="1:8" ht="30" customHeight="1" x14ac:dyDescent="0.15">
      <c r="A14" s="10" t="s">
        <v>693</v>
      </c>
      <c r="B14" s="248" t="s">
        <v>694</v>
      </c>
      <c r="C14" s="248"/>
      <c r="D14" s="267" t="s">
        <v>22</v>
      </c>
      <c r="E14" s="292"/>
      <c r="F14" s="10" t="s">
        <v>692</v>
      </c>
      <c r="G14" s="10" t="s">
        <v>116</v>
      </c>
      <c r="H14" s="10"/>
    </row>
    <row r="15" spans="1:8" ht="30" customHeight="1" x14ac:dyDescent="0.15">
      <c r="A15" s="10" t="s">
        <v>695</v>
      </c>
      <c r="B15" s="248" t="s">
        <v>696</v>
      </c>
      <c r="C15" s="248"/>
      <c r="D15" s="248">
        <v>10</v>
      </c>
      <c r="E15" s="292">
        <v>0.1</v>
      </c>
      <c r="F15" s="10" t="s">
        <v>697</v>
      </c>
      <c r="G15" s="10"/>
      <c r="H15" s="10"/>
    </row>
    <row r="16" spans="1:8" ht="30" customHeight="1" x14ac:dyDescent="0.15">
      <c r="A16" s="10" t="s">
        <v>698</v>
      </c>
      <c r="B16" s="248" t="s">
        <v>699</v>
      </c>
      <c r="C16" s="248"/>
      <c r="D16" s="248">
        <v>2000</v>
      </c>
      <c r="E16" s="292">
        <v>20</v>
      </c>
      <c r="F16" s="10" t="s">
        <v>117</v>
      </c>
      <c r="G16" s="10"/>
      <c r="H16" s="10"/>
    </row>
    <row r="17" spans="1:8" ht="30" customHeight="1" x14ac:dyDescent="0.15">
      <c r="A17" s="10" t="s">
        <v>700</v>
      </c>
      <c r="B17" s="248" t="s">
        <v>166</v>
      </c>
      <c r="C17" s="248"/>
      <c r="D17" s="248">
        <v>6320</v>
      </c>
      <c r="E17" s="292">
        <v>63.2</v>
      </c>
      <c r="F17" s="10" t="s">
        <v>156</v>
      </c>
      <c r="G17" s="10"/>
      <c r="H17" s="10"/>
    </row>
    <row r="18" spans="1:8" ht="30" customHeight="1" x14ac:dyDescent="0.15">
      <c r="A18" s="10"/>
      <c r="B18" s="572"/>
      <c r="C18" s="573"/>
      <c r="D18" s="248">
        <v>10000</v>
      </c>
      <c r="E18" s="292">
        <v>100</v>
      </c>
      <c r="F18" s="10"/>
      <c r="G18" s="10"/>
      <c r="H18" s="10"/>
    </row>
    <row r="19" spans="1:8" x14ac:dyDescent="0.15">
      <c r="A19" s="38"/>
      <c r="B19" s="8"/>
      <c r="C19" s="8"/>
      <c r="D19" s="8"/>
      <c r="E19" s="8"/>
      <c r="F19" s="8"/>
      <c r="G19" s="8"/>
      <c r="H19" s="8"/>
    </row>
    <row r="20" spans="1:8" s="1" customFormat="1" ht="41.25" customHeight="1" x14ac:dyDescent="0.15">
      <c r="A20" s="89" t="s">
        <v>201</v>
      </c>
      <c r="B20" s="389" t="s">
        <v>701</v>
      </c>
      <c r="C20" s="389"/>
      <c r="D20" s="389"/>
      <c r="E20" s="389"/>
      <c r="F20" s="389"/>
      <c r="G20" s="389"/>
      <c r="H20" s="389"/>
    </row>
    <row r="21" spans="1:8" ht="51" customHeight="1" x14ac:dyDescent="0.15">
      <c r="A21" s="119" t="s">
        <v>702</v>
      </c>
      <c r="B21" s="479" t="s">
        <v>703</v>
      </c>
      <c r="C21" s="479"/>
      <c r="D21" s="479"/>
      <c r="E21" s="479"/>
      <c r="F21" s="479"/>
      <c r="G21" s="479"/>
      <c r="H21" s="479"/>
    </row>
    <row r="22" spans="1:8" x14ac:dyDescent="0.15">
      <c r="A22" s="39"/>
      <c r="B22" s="8"/>
      <c r="C22" s="8"/>
      <c r="D22" s="33"/>
      <c r="E22" s="33"/>
      <c r="F22" s="33"/>
      <c r="G22" s="33"/>
      <c r="H22" s="33"/>
    </row>
    <row r="23" spans="1:8" x14ac:dyDescent="0.15">
      <c r="A23" s="39"/>
      <c r="B23" s="33"/>
      <c r="C23" s="33"/>
      <c r="D23" s="33"/>
      <c r="E23" s="33"/>
      <c r="F23" s="33"/>
      <c r="G23" s="33"/>
      <c r="H23" s="33"/>
    </row>
    <row r="24" spans="1:8" x14ac:dyDescent="0.15">
      <c r="A24" s="39"/>
      <c r="B24" s="33"/>
      <c r="C24" s="33"/>
      <c r="D24" s="33"/>
      <c r="E24" s="33"/>
      <c r="F24" s="33"/>
      <c r="G24" s="33"/>
    </row>
  </sheetData>
  <mergeCells count="7">
    <mergeCell ref="B21:H21"/>
    <mergeCell ref="A1:C1"/>
    <mergeCell ref="A3:B3"/>
    <mergeCell ref="C3:H3"/>
    <mergeCell ref="B8:C8"/>
    <mergeCell ref="B18:C18"/>
    <mergeCell ref="B20:H20"/>
  </mergeCells>
  <phoneticPr fontId="1"/>
  <pageMargins left="0.82677165354330717" right="0.62992125984251968" top="0.74803149606299213" bottom="0.74803149606299213" header="0.31496062992125984" footer="0.31496062992125984"/>
  <pageSetup paperSize="9" orientation="portrait" r:id="rId1"/>
  <headerFooter>
    <oddHeader>&amp;C(5)液剤編　①基本処方&amp;RP. &amp;P／&amp;N</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22"/>
  <sheetViews>
    <sheetView zoomScaleNormal="100" workbookViewId="0">
      <selection activeCell="A2" sqref="A2"/>
    </sheetView>
  </sheetViews>
  <sheetFormatPr defaultRowHeight="13.5" x14ac:dyDescent="0.15"/>
  <cols>
    <col min="1" max="1" width="29.5" style="1" customWidth="1"/>
    <col min="2" max="2" width="56.625" style="1" customWidth="1"/>
    <col min="3" max="3" width="1.25" customWidth="1"/>
  </cols>
  <sheetData>
    <row r="1" spans="1:3" ht="24" customHeight="1" x14ac:dyDescent="0.15">
      <c r="A1" s="402" t="s">
        <v>704</v>
      </c>
      <c r="B1" s="402"/>
    </row>
    <row r="2" spans="1:3" ht="17.25" x14ac:dyDescent="0.15">
      <c r="A2" s="258"/>
      <c r="B2" s="5"/>
    </row>
    <row r="3" spans="1:3" ht="30" customHeight="1" thickBot="1" x14ac:dyDescent="0.2">
      <c r="A3" s="399" t="s">
        <v>136</v>
      </c>
      <c r="B3" s="399"/>
    </row>
    <row r="4" spans="1:3" ht="114.75" customHeight="1" thickTop="1" thickBot="1" x14ac:dyDescent="0.2">
      <c r="A4" s="400" t="s">
        <v>705</v>
      </c>
      <c r="B4" s="600"/>
      <c r="C4" s="111"/>
    </row>
    <row r="5" spans="1:3" ht="18" thickTop="1" x14ac:dyDescent="0.15">
      <c r="A5" s="118"/>
      <c r="B5" s="117"/>
    </row>
    <row r="6" spans="1:3" x14ac:dyDescent="0.15">
      <c r="A6" s="5"/>
      <c r="B6" s="5"/>
    </row>
    <row r="7" spans="1:3" x14ac:dyDescent="0.15">
      <c r="A7" s="5"/>
      <c r="B7" s="5"/>
    </row>
    <row r="8" spans="1:3" x14ac:dyDescent="0.15">
      <c r="A8" s="5"/>
      <c r="B8" s="5"/>
    </row>
    <row r="9" spans="1:3" x14ac:dyDescent="0.15">
      <c r="A9" s="5"/>
      <c r="B9" s="5"/>
    </row>
    <row r="10" spans="1:3" ht="20.100000000000001" customHeight="1" x14ac:dyDescent="0.15">
      <c r="A10" s="140" t="s">
        <v>88</v>
      </c>
      <c r="B10" s="140" t="s">
        <v>51</v>
      </c>
    </row>
    <row r="11" spans="1:3" ht="20.100000000000001" customHeight="1" x14ac:dyDescent="0.15">
      <c r="A11" s="34" t="s">
        <v>89</v>
      </c>
      <c r="B11" s="34" t="s">
        <v>706</v>
      </c>
    </row>
    <row r="12" spans="1:3" ht="48" customHeight="1" x14ac:dyDescent="0.15">
      <c r="A12" s="34" t="s">
        <v>167</v>
      </c>
      <c r="B12" s="34" t="s">
        <v>707</v>
      </c>
    </row>
    <row r="13" spans="1:3" ht="36" customHeight="1" x14ac:dyDescent="0.15">
      <c r="A13" s="34" t="s">
        <v>708</v>
      </c>
      <c r="B13" s="34" t="s">
        <v>709</v>
      </c>
    </row>
    <row r="14" spans="1:3" ht="36" customHeight="1" x14ac:dyDescent="0.15">
      <c r="A14" s="34" t="s">
        <v>90</v>
      </c>
      <c r="B14" s="34" t="s">
        <v>337</v>
      </c>
    </row>
    <row r="15" spans="1:3" ht="20.100000000000001" customHeight="1" x14ac:dyDescent="0.15">
      <c r="A15" s="34" t="s">
        <v>91</v>
      </c>
      <c r="B15" s="34" t="s">
        <v>710</v>
      </c>
    </row>
    <row r="16" spans="1:3" ht="36" customHeight="1" x14ac:dyDescent="0.15">
      <c r="A16" s="34" t="s">
        <v>171</v>
      </c>
      <c r="B16" s="34" t="s">
        <v>711</v>
      </c>
    </row>
    <row r="17" spans="1:2" ht="36" customHeight="1" x14ac:dyDescent="0.15">
      <c r="A17" s="34" t="s">
        <v>340</v>
      </c>
      <c r="B17" s="34" t="s">
        <v>100</v>
      </c>
    </row>
    <row r="18" spans="1:2" ht="20.100000000000001" customHeight="1" x14ac:dyDescent="0.15">
      <c r="A18" s="34" t="s">
        <v>92</v>
      </c>
      <c r="B18" s="34" t="s">
        <v>712</v>
      </c>
    </row>
    <row r="19" spans="1:2" ht="20.100000000000001" customHeight="1" x14ac:dyDescent="0.15">
      <c r="A19" s="34" t="s">
        <v>93</v>
      </c>
      <c r="B19" s="34" t="s">
        <v>101</v>
      </c>
    </row>
    <row r="20" spans="1:2" x14ac:dyDescent="0.15">
      <c r="A20" s="5"/>
      <c r="B20" s="5"/>
    </row>
    <row r="21" spans="1:2" x14ac:dyDescent="0.15">
      <c r="A21" s="5"/>
      <c r="B21" s="5"/>
    </row>
    <row r="22" spans="1:2" x14ac:dyDescent="0.15">
      <c r="A22" s="5"/>
      <c r="B22" s="5"/>
    </row>
  </sheetData>
  <mergeCells count="3">
    <mergeCell ref="A1:B1"/>
    <mergeCell ref="A3:B3"/>
    <mergeCell ref="A4:B4"/>
  </mergeCells>
  <phoneticPr fontId="1"/>
  <pageMargins left="0.82677165354330717" right="0.62992125984251968" top="0.74803149606299213" bottom="0.74803149606299213" header="0.31496062992125984" footer="0.31496062992125984"/>
  <pageSetup paperSize="9" orientation="portrait" r:id="rId1"/>
  <headerFooter>
    <oddHeader>&amp;C(5)液剤編　②製品説明書&amp;RP. &amp;P／&amp;N</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C30"/>
  <sheetViews>
    <sheetView zoomScaleNormal="100" workbookViewId="0">
      <selection activeCell="A2" sqref="A2"/>
    </sheetView>
  </sheetViews>
  <sheetFormatPr defaultRowHeight="13.5" x14ac:dyDescent="0.15"/>
  <cols>
    <col min="1" max="1" width="3.625" style="2" customWidth="1"/>
    <col min="2" max="2" width="3.125" style="33" customWidth="1"/>
    <col min="3" max="3" width="12.625" customWidth="1"/>
    <col min="4" max="4" width="2.75" customWidth="1"/>
    <col min="5" max="5" width="8.625" customWidth="1"/>
    <col min="6" max="6" width="2.875" customWidth="1"/>
    <col min="7" max="7" width="8.625" customWidth="1"/>
    <col min="8" max="8" width="2.5" customWidth="1"/>
    <col min="9" max="9" width="7.625" customWidth="1"/>
    <col min="10" max="10" width="2.875" customWidth="1"/>
    <col min="11" max="11" width="9.625" customWidth="1"/>
    <col min="12" max="12" width="2.625" customWidth="1"/>
    <col min="13" max="13" width="8.625" customWidth="1"/>
    <col min="14" max="14" width="2.125" customWidth="1"/>
    <col min="15" max="15" width="7.625" customWidth="1"/>
    <col min="16" max="16" width="2.125" customWidth="1"/>
    <col min="17" max="17" width="7.625" customWidth="1"/>
    <col min="18" max="18" width="2.125" customWidth="1"/>
    <col min="19" max="19" width="7.625" customWidth="1"/>
    <col min="20" max="20" width="2.125" customWidth="1"/>
    <col min="21" max="21" width="7.125" customWidth="1"/>
    <col min="22" max="22" width="2.125" customWidth="1"/>
    <col min="23" max="23" width="6.625" customWidth="1"/>
    <col min="24" max="24" width="2.125" customWidth="1"/>
    <col min="25" max="25" width="6.625" customWidth="1"/>
    <col min="26" max="26" width="1.625" customWidth="1"/>
  </cols>
  <sheetData>
    <row r="1" spans="1:29" ht="30" customHeight="1" x14ac:dyDescent="0.15">
      <c r="A1" s="601" t="s">
        <v>713</v>
      </c>
      <c r="B1" s="601"/>
      <c r="C1" s="601"/>
      <c r="D1" s="601"/>
      <c r="E1" s="601"/>
      <c r="F1" s="601"/>
      <c r="G1" s="601"/>
      <c r="H1" s="601"/>
      <c r="I1" s="601"/>
      <c r="J1" s="601"/>
      <c r="K1" s="601"/>
      <c r="L1" s="107"/>
      <c r="M1" s="107"/>
      <c r="N1" s="33"/>
      <c r="O1" s="33"/>
      <c r="P1" s="33"/>
      <c r="Q1" s="33"/>
      <c r="R1" s="33"/>
      <c r="S1" s="33"/>
      <c r="T1" s="33"/>
      <c r="U1" s="33"/>
      <c r="V1" s="33"/>
      <c r="W1" s="33"/>
      <c r="X1" s="33"/>
      <c r="Y1" s="33"/>
    </row>
    <row r="2" spans="1:29" ht="19.899999999999999" customHeight="1" x14ac:dyDescent="0.15">
      <c r="B2" s="414" t="s">
        <v>283</v>
      </c>
      <c r="C2" s="414"/>
      <c r="D2" s="259"/>
      <c r="E2" s="414"/>
      <c r="F2" s="414"/>
      <c r="G2" s="414"/>
      <c r="H2" s="414"/>
      <c r="I2" s="414"/>
      <c r="J2" s="414"/>
      <c r="K2" s="414"/>
      <c r="L2" s="414"/>
      <c r="M2" s="139"/>
      <c r="N2" s="139"/>
      <c r="O2" s="139"/>
      <c r="P2" s="139"/>
      <c r="Q2" s="33"/>
      <c r="R2" s="33"/>
      <c r="S2" s="33"/>
      <c r="T2" s="33"/>
      <c r="U2" s="33"/>
      <c r="V2" s="33"/>
      <c r="W2" s="33"/>
      <c r="X2" s="33"/>
      <c r="Y2" s="33"/>
      <c r="Z2" s="33"/>
      <c r="AA2" s="33"/>
      <c r="AB2" s="33"/>
      <c r="AC2" s="33"/>
    </row>
    <row r="3" spans="1:29" ht="10.15" customHeight="1" x14ac:dyDescent="0.15">
      <c r="B3" s="416"/>
      <c r="C3" s="416"/>
      <c r="D3" s="416"/>
      <c r="E3" s="415"/>
      <c r="F3" s="415"/>
      <c r="G3" s="415"/>
      <c r="H3" s="415"/>
      <c r="I3" s="415"/>
      <c r="J3" s="415"/>
      <c r="K3" s="415"/>
      <c r="L3" s="415"/>
      <c r="M3" s="415"/>
      <c r="N3" s="33"/>
      <c r="O3" s="33"/>
      <c r="P3" s="33"/>
      <c r="Q3" s="33"/>
      <c r="R3" s="33"/>
      <c r="S3" s="33"/>
      <c r="T3" s="33"/>
      <c r="U3" s="33"/>
      <c r="V3" s="33"/>
      <c r="W3" s="33"/>
      <c r="X3" s="33"/>
      <c r="Y3" s="33"/>
      <c r="Z3" s="33"/>
      <c r="AA3" s="33"/>
      <c r="AB3" s="33"/>
      <c r="AC3" s="33"/>
    </row>
    <row r="4" spans="1:29" ht="57" customHeight="1" x14ac:dyDescent="0.15">
      <c r="A4" s="38"/>
      <c r="C4" s="194" t="s">
        <v>714</v>
      </c>
      <c r="D4" s="195"/>
      <c r="E4" s="196" t="s">
        <v>682</v>
      </c>
      <c r="F4" s="195"/>
      <c r="G4" s="196" t="s">
        <v>684</v>
      </c>
      <c r="H4" s="195"/>
      <c r="I4" s="196" t="s">
        <v>715</v>
      </c>
      <c r="J4" s="195"/>
      <c r="K4" s="196" t="s">
        <v>716</v>
      </c>
      <c r="L4" s="252"/>
      <c r="M4" s="196" t="s">
        <v>691</v>
      </c>
      <c r="N4" s="252"/>
      <c r="O4" s="196" t="s">
        <v>694</v>
      </c>
      <c r="P4" s="252"/>
      <c r="Q4" s="196" t="s">
        <v>717</v>
      </c>
      <c r="R4" s="252"/>
      <c r="S4" s="257" t="s">
        <v>699</v>
      </c>
      <c r="T4" s="195"/>
      <c r="U4" s="196" t="s">
        <v>393</v>
      </c>
      <c r="V4" s="195"/>
      <c r="W4" s="196" t="s">
        <v>34</v>
      </c>
      <c r="X4" s="195"/>
      <c r="Y4" s="196" t="s">
        <v>35</v>
      </c>
      <c r="Z4" s="8"/>
    </row>
    <row r="5" spans="1:29" ht="14.25" thickBot="1" x14ac:dyDescent="0.2">
      <c r="A5" s="38"/>
      <c r="C5" s="7"/>
      <c r="D5" s="7"/>
      <c r="E5" s="7"/>
      <c r="F5" s="7"/>
      <c r="G5" s="7"/>
      <c r="H5" s="88"/>
      <c r="I5" s="7"/>
      <c r="J5" s="7"/>
      <c r="K5" s="7"/>
      <c r="L5" s="7"/>
      <c r="M5" s="7"/>
      <c r="N5" s="7"/>
      <c r="O5" s="7"/>
      <c r="P5" s="7"/>
      <c r="Q5" s="7"/>
      <c r="R5" s="7"/>
      <c r="S5" s="7"/>
      <c r="T5" s="7"/>
      <c r="U5" s="7"/>
      <c r="V5" s="7"/>
      <c r="W5" s="7"/>
      <c r="X5" s="7"/>
      <c r="Y5" s="7"/>
      <c r="Z5" s="8"/>
    </row>
    <row r="6" spans="1:29" x14ac:dyDescent="0.15">
      <c r="A6" s="411" t="s">
        <v>293</v>
      </c>
      <c r="B6" s="33">
        <v>1</v>
      </c>
      <c r="C6" s="260" t="s">
        <v>33</v>
      </c>
      <c r="D6" s="7">
        <v>2</v>
      </c>
      <c r="E6" s="403" t="s">
        <v>102</v>
      </c>
      <c r="F6" s="404"/>
      <c r="G6" s="405"/>
      <c r="H6" s="64">
        <v>3</v>
      </c>
      <c r="I6" s="403" t="s">
        <v>33</v>
      </c>
      <c r="J6" s="404"/>
      <c r="K6" s="404"/>
      <c r="L6" s="404"/>
      <c r="M6" s="404"/>
      <c r="N6" s="404"/>
      <c r="O6" s="404"/>
      <c r="P6" s="404"/>
      <c r="Q6" s="404"/>
      <c r="R6" s="404"/>
      <c r="S6" s="405"/>
      <c r="T6" s="7">
        <v>4</v>
      </c>
      <c r="U6" s="260" t="s">
        <v>33</v>
      </c>
      <c r="V6" s="58">
        <v>5</v>
      </c>
      <c r="W6" s="417" t="s">
        <v>33</v>
      </c>
      <c r="X6" s="417"/>
      <c r="Y6" s="417"/>
      <c r="Z6" s="8"/>
    </row>
    <row r="7" spans="1:29" x14ac:dyDescent="0.15">
      <c r="A7" s="412"/>
      <c r="C7" s="11"/>
      <c r="D7" s="7"/>
      <c r="E7" s="197" t="s">
        <v>718</v>
      </c>
      <c r="F7" s="7"/>
      <c r="G7" s="11"/>
      <c r="H7" s="65"/>
      <c r="I7" s="11"/>
      <c r="J7" s="11"/>
      <c r="K7" s="11"/>
      <c r="L7" s="11"/>
      <c r="M7" s="11"/>
      <c r="N7" s="11"/>
      <c r="O7" s="11"/>
      <c r="P7" s="11"/>
      <c r="Q7" s="11"/>
      <c r="R7" s="11"/>
      <c r="S7" s="11"/>
      <c r="T7" s="7"/>
      <c r="U7" s="11"/>
      <c r="V7" s="7"/>
      <c r="W7" s="11"/>
      <c r="X7" s="7"/>
      <c r="Y7" s="11"/>
      <c r="Z7" s="8"/>
    </row>
    <row r="8" spans="1:29" x14ac:dyDescent="0.15">
      <c r="A8" s="412"/>
      <c r="C8" s="11" t="s">
        <v>719</v>
      </c>
      <c r="D8" s="7">
        <v>6</v>
      </c>
      <c r="E8" s="417" t="s">
        <v>36</v>
      </c>
      <c r="F8" s="417"/>
      <c r="G8" s="417"/>
      <c r="H8" s="417"/>
      <c r="I8" s="417"/>
      <c r="J8" s="417"/>
      <c r="K8" s="417"/>
      <c r="L8" s="417"/>
      <c r="M8" s="417"/>
      <c r="N8" s="417"/>
      <c r="O8" s="417"/>
      <c r="P8" s="417"/>
      <c r="Q8" s="417"/>
      <c r="R8" s="417"/>
      <c r="S8" s="417"/>
      <c r="T8" s="7">
        <v>7</v>
      </c>
      <c r="U8" s="260" t="s">
        <v>36</v>
      </c>
      <c r="V8" s="58">
        <v>8</v>
      </c>
      <c r="W8" s="417" t="s">
        <v>36</v>
      </c>
      <c r="X8" s="417"/>
      <c r="Y8" s="417"/>
      <c r="Z8" s="8"/>
    </row>
    <row r="9" spans="1:29" ht="14.25" thickBot="1" x14ac:dyDescent="0.2">
      <c r="A9" s="413"/>
      <c r="C9" s="7"/>
      <c r="D9" s="198"/>
      <c r="E9" s="199"/>
      <c r="F9" s="7"/>
      <c r="G9" s="7"/>
      <c r="H9" s="7"/>
      <c r="I9" s="7"/>
      <c r="J9" s="7"/>
      <c r="K9" s="7"/>
      <c r="L9" s="7"/>
      <c r="M9" s="7"/>
      <c r="N9" s="7"/>
      <c r="O9" s="7"/>
      <c r="P9" s="7"/>
      <c r="Q9" s="7"/>
      <c r="R9" s="7"/>
      <c r="S9" s="7"/>
      <c r="T9" s="7"/>
      <c r="U9" s="7"/>
      <c r="V9" s="7"/>
      <c r="W9" s="7"/>
      <c r="X9" s="7"/>
      <c r="Y9" s="7"/>
      <c r="Z9" s="8"/>
    </row>
    <row r="10" spans="1:29" x14ac:dyDescent="0.15">
      <c r="A10" s="411" t="s">
        <v>294</v>
      </c>
      <c r="B10" s="7">
        <v>9</v>
      </c>
      <c r="C10" s="403" t="s">
        <v>37</v>
      </c>
      <c r="D10" s="404"/>
      <c r="E10" s="404"/>
      <c r="F10" s="404"/>
      <c r="G10" s="404"/>
      <c r="H10" s="404"/>
      <c r="I10" s="404"/>
      <c r="J10" s="404"/>
      <c r="K10" s="404"/>
      <c r="L10" s="404"/>
      <c r="M10" s="404"/>
      <c r="N10" s="404"/>
      <c r="O10" s="404"/>
      <c r="P10" s="404"/>
      <c r="Q10" s="404"/>
      <c r="R10" s="404"/>
      <c r="S10" s="405"/>
      <c r="T10" s="7"/>
      <c r="U10" s="7"/>
      <c r="V10" s="7"/>
      <c r="W10" s="7"/>
      <c r="X10" s="7"/>
      <c r="Y10" s="7"/>
      <c r="Z10" s="8"/>
    </row>
    <row r="11" spans="1:29" x14ac:dyDescent="0.15">
      <c r="A11" s="412"/>
      <c r="C11" s="295" t="s">
        <v>720</v>
      </c>
      <c r="D11" s="7"/>
      <c r="E11" s="7"/>
      <c r="F11" s="7"/>
      <c r="G11" s="7"/>
      <c r="H11" s="7"/>
      <c r="I11" s="7"/>
      <c r="J11" s="7"/>
      <c r="K11" s="7"/>
      <c r="L11" s="7"/>
      <c r="M11" s="7"/>
      <c r="N11" s="7"/>
      <c r="O11" s="7"/>
      <c r="P11" s="7"/>
      <c r="Q11" s="7"/>
      <c r="R11" s="7"/>
      <c r="S11" s="7"/>
      <c r="T11" s="7"/>
      <c r="U11" s="7"/>
      <c r="V11" s="7"/>
      <c r="W11" s="7"/>
      <c r="X11" s="7"/>
      <c r="Y11" s="7"/>
      <c r="Z11" s="8"/>
    </row>
    <row r="12" spans="1:29" x14ac:dyDescent="0.15">
      <c r="A12" s="412"/>
      <c r="B12" s="7">
        <v>10</v>
      </c>
      <c r="C12" s="260" t="s">
        <v>721</v>
      </c>
      <c r="D12" s="7"/>
      <c r="E12" s="11"/>
      <c r="F12" s="7"/>
      <c r="G12" s="11"/>
      <c r="H12" s="88"/>
      <c r="I12" s="11"/>
      <c r="J12" s="11"/>
      <c r="K12" s="11"/>
      <c r="L12" s="11"/>
      <c r="M12" s="11"/>
      <c r="N12" s="11"/>
      <c r="O12" s="11"/>
      <c r="P12" s="11"/>
      <c r="Q12" s="11"/>
      <c r="R12" s="11"/>
      <c r="S12" s="11"/>
      <c r="T12" s="88"/>
      <c r="U12" s="11"/>
      <c r="V12" s="88"/>
      <c r="W12" s="11"/>
      <c r="X12" s="88"/>
      <c r="Y12" s="11"/>
      <c r="Z12" s="8"/>
    </row>
    <row r="13" spans="1:29" x14ac:dyDescent="0.15">
      <c r="A13" s="412"/>
      <c r="B13" s="7"/>
      <c r="C13" s="11"/>
      <c r="D13" s="7"/>
      <c r="E13" s="11"/>
      <c r="F13" s="7"/>
      <c r="G13" s="11"/>
      <c r="H13" s="88"/>
      <c r="I13" s="11"/>
      <c r="J13" s="11"/>
      <c r="K13" s="11"/>
      <c r="L13" s="11"/>
      <c r="M13" s="11"/>
      <c r="N13" s="11"/>
      <c r="O13" s="11"/>
      <c r="P13" s="11"/>
      <c r="Q13" s="11"/>
      <c r="R13" s="11"/>
      <c r="S13" s="11"/>
      <c r="T13" s="88"/>
      <c r="U13" s="11"/>
      <c r="V13" s="88"/>
      <c r="W13" s="11"/>
      <c r="X13" s="88"/>
      <c r="Y13" s="11"/>
      <c r="Z13" s="8"/>
    </row>
    <row r="14" spans="1:29" x14ac:dyDescent="0.15">
      <c r="A14" s="412"/>
      <c r="B14" s="7">
        <v>11</v>
      </c>
      <c r="C14" s="260" t="s">
        <v>722</v>
      </c>
      <c r="D14" s="7"/>
      <c r="E14" s="11"/>
      <c r="F14" s="7"/>
      <c r="G14" s="11"/>
      <c r="H14" s="88"/>
      <c r="I14" s="11"/>
      <c r="J14" s="11"/>
      <c r="K14" s="11"/>
      <c r="L14" s="11"/>
      <c r="M14" s="11"/>
      <c r="N14" s="11"/>
      <c r="O14" s="11"/>
      <c r="P14" s="11"/>
      <c r="Q14" s="11"/>
      <c r="R14" s="11"/>
      <c r="S14" s="11"/>
      <c r="T14" s="88"/>
      <c r="U14" s="11"/>
      <c r="V14" s="88"/>
      <c r="W14" s="11"/>
      <c r="X14" s="88"/>
      <c r="Y14" s="11"/>
      <c r="Z14" s="8"/>
    </row>
    <row r="15" spans="1:29" x14ac:dyDescent="0.15">
      <c r="A15" s="412"/>
      <c r="C15" s="7"/>
      <c r="D15" s="7"/>
      <c r="E15" s="7"/>
      <c r="F15" s="7"/>
      <c r="G15" s="7"/>
      <c r="H15" s="7"/>
      <c r="I15" s="7"/>
      <c r="J15" s="7"/>
      <c r="K15" s="7"/>
      <c r="L15" s="7"/>
      <c r="M15" s="7"/>
      <c r="N15" s="7"/>
      <c r="O15" s="7"/>
      <c r="P15" s="7"/>
      <c r="Q15" s="7"/>
      <c r="R15" s="7"/>
      <c r="S15" s="7"/>
      <c r="T15" s="7"/>
      <c r="U15" s="7"/>
      <c r="V15" s="7"/>
      <c r="W15" s="7"/>
      <c r="X15" s="7"/>
      <c r="Y15" s="7"/>
      <c r="Z15" s="8"/>
    </row>
    <row r="16" spans="1:29" x14ac:dyDescent="0.15">
      <c r="A16" s="412"/>
      <c r="B16" s="7">
        <v>12</v>
      </c>
      <c r="C16" s="260" t="s">
        <v>723</v>
      </c>
      <c r="D16" s="108" t="s">
        <v>724</v>
      </c>
      <c r="E16" s="7"/>
      <c r="F16" s="7"/>
      <c r="G16" s="7"/>
      <c r="H16" s="7"/>
      <c r="I16" s="7"/>
      <c r="J16" s="7"/>
      <c r="K16" s="7"/>
      <c r="L16" s="7"/>
      <c r="M16" s="7"/>
      <c r="N16" s="7"/>
      <c r="O16" s="7"/>
      <c r="P16" s="7"/>
      <c r="Q16" s="7"/>
      <c r="R16" s="7"/>
      <c r="S16" s="7"/>
      <c r="T16" s="7"/>
      <c r="U16" s="7"/>
      <c r="V16" s="7"/>
      <c r="W16" s="7"/>
      <c r="X16" s="7"/>
      <c r="Y16" s="7"/>
      <c r="Z16" s="8"/>
    </row>
    <row r="17" spans="1:26" x14ac:dyDescent="0.15">
      <c r="A17" s="412"/>
      <c r="C17" s="7"/>
      <c r="D17" s="7"/>
      <c r="E17" s="7" t="s">
        <v>725</v>
      </c>
      <c r="F17" s="7"/>
      <c r="G17" s="7"/>
      <c r="H17" s="7"/>
      <c r="I17" s="7"/>
      <c r="J17" s="7"/>
      <c r="K17" s="7"/>
      <c r="L17" s="7"/>
      <c r="M17" s="7"/>
      <c r="N17" s="7"/>
      <c r="O17" s="7"/>
      <c r="P17" s="7"/>
      <c r="Q17" s="7"/>
      <c r="R17" s="7"/>
      <c r="S17" s="7"/>
      <c r="T17" s="7"/>
      <c r="U17" s="7"/>
      <c r="V17" s="7"/>
      <c r="W17" s="7"/>
      <c r="X17" s="7"/>
      <c r="Y17" s="7"/>
      <c r="Z17" s="8"/>
    </row>
    <row r="18" spans="1:26" x14ac:dyDescent="0.15">
      <c r="A18" s="412"/>
      <c r="B18" s="7">
        <v>13</v>
      </c>
      <c r="C18" s="260" t="s">
        <v>726</v>
      </c>
      <c r="D18" s="7" t="s">
        <v>727</v>
      </c>
      <c r="E18" s="11"/>
      <c r="F18" s="7"/>
      <c r="G18" s="11"/>
      <c r="H18" s="7"/>
      <c r="I18" s="11"/>
      <c r="J18" s="11"/>
      <c r="K18" s="11"/>
      <c r="L18" s="11"/>
      <c r="M18" s="11"/>
      <c r="N18" s="11"/>
      <c r="O18" s="11"/>
      <c r="P18" s="11"/>
      <c r="Q18" s="11"/>
      <c r="R18" s="11"/>
      <c r="S18" s="11"/>
      <c r="T18" s="7"/>
      <c r="U18" s="7"/>
      <c r="V18" s="7"/>
      <c r="W18" s="7"/>
      <c r="X18" s="7"/>
      <c r="Y18" s="7"/>
      <c r="Z18" s="8"/>
    </row>
    <row r="19" spans="1:26" x14ac:dyDescent="0.15">
      <c r="A19" s="412"/>
      <c r="C19" s="7"/>
      <c r="D19" s="7"/>
      <c r="E19" s="7" t="s">
        <v>725</v>
      </c>
      <c r="F19" s="7"/>
      <c r="G19" s="7"/>
      <c r="H19" s="7"/>
      <c r="I19" s="7"/>
      <c r="J19" s="7"/>
      <c r="K19" s="7"/>
      <c r="L19" s="7"/>
      <c r="M19" s="7"/>
      <c r="N19" s="7"/>
      <c r="O19" s="7"/>
      <c r="P19" s="7"/>
      <c r="Q19" s="7"/>
      <c r="R19" s="7"/>
      <c r="S19" s="7"/>
      <c r="T19" s="7"/>
      <c r="U19" s="8"/>
      <c r="V19" s="7"/>
      <c r="W19" s="7"/>
      <c r="X19" s="7"/>
      <c r="Y19" s="7"/>
      <c r="Z19" s="8"/>
    </row>
    <row r="20" spans="1:26" x14ac:dyDescent="0.15">
      <c r="A20" s="412"/>
      <c r="B20" s="7">
        <v>14</v>
      </c>
      <c r="C20" s="260" t="s">
        <v>728</v>
      </c>
      <c r="D20" s="7"/>
      <c r="E20" s="12"/>
      <c r="F20" s="7"/>
      <c r="G20" s="7"/>
      <c r="H20" s="7"/>
      <c r="I20" s="7"/>
      <c r="J20" s="7"/>
      <c r="K20" s="7"/>
      <c r="L20" s="7"/>
      <c r="M20" s="7"/>
      <c r="N20" s="7"/>
      <c r="O20" s="7"/>
      <c r="P20" s="7"/>
      <c r="Q20" s="7"/>
      <c r="R20" s="7"/>
      <c r="S20" s="7"/>
      <c r="T20" s="7"/>
      <c r="U20" s="7"/>
      <c r="V20" s="7"/>
      <c r="W20" s="7"/>
      <c r="X20" s="7"/>
      <c r="Y20" s="7"/>
      <c r="Z20" s="8"/>
    </row>
    <row r="21" spans="1:26" x14ac:dyDescent="0.15">
      <c r="A21" s="412"/>
      <c r="B21" s="7"/>
      <c r="C21" s="7"/>
      <c r="D21" s="7" t="s">
        <v>729</v>
      </c>
      <c r="E21" s="7"/>
      <c r="F21" s="7"/>
      <c r="G21" s="7"/>
      <c r="H21" s="7"/>
      <c r="I21" s="7"/>
      <c r="J21" s="7"/>
      <c r="K21" s="7"/>
      <c r="L21" s="7"/>
      <c r="M21" s="7"/>
      <c r="N21" s="7"/>
      <c r="O21" s="7"/>
      <c r="P21" s="7"/>
      <c r="Q21" s="7"/>
      <c r="R21" s="7"/>
      <c r="S21" s="7"/>
      <c r="T21" s="7"/>
      <c r="U21" s="7"/>
      <c r="V21" s="7"/>
      <c r="W21" s="7"/>
      <c r="X21" s="7"/>
      <c r="Y21" s="7"/>
      <c r="Z21" s="8"/>
    </row>
    <row r="22" spans="1:26" x14ac:dyDescent="0.15">
      <c r="A22" s="412"/>
      <c r="B22" s="7">
        <v>15</v>
      </c>
      <c r="C22" s="260" t="s">
        <v>351</v>
      </c>
      <c r="D22" s="7"/>
      <c r="E22" s="7"/>
      <c r="F22" s="7"/>
      <c r="G22" s="7"/>
      <c r="H22" s="7"/>
      <c r="I22" s="7"/>
      <c r="J22" s="7"/>
      <c r="K22" s="7"/>
      <c r="L22" s="7"/>
      <c r="M22" s="7"/>
      <c r="N22" s="7"/>
      <c r="O22" s="7"/>
      <c r="P22" s="7"/>
      <c r="Q22" s="7"/>
      <c r="R22" s="7"/>
      <c r="S22" s="7"/>
      <c r="T22" s="7"/>
      <c r="U22" s="7"/>
      <c r="V22" s="7"/>
      <c r="W22" s="7"/>
      <c r="X22" s="7"/>
      <c r="Y22" s="7"/>
      <c r="Z22" s="8"/>
    </row>
    <row r="23" spans="1:26" ht="14.25" thickBot="1" x14ac:dyDescent="0.2">
      <c r="A23" s="413"/>
      <c r="B23" s="7"/>
      <c r="C23" s="7"/>
      <c r="D23" s="7"/>
      <c r="E23" s="8" t="s">
        <v>725</v>
      </c>
      <c r="F23" s="7"/>
      <c r="G23" s="7"/>
      <c r="H23" s="7"/>
      <c r="I23" s="7"/>
      <c r="J23" s="7"/>
      <c r="K23" s="7"/>
      <c r="L23" s="7"/>
      <c r="M23" s="7"/>
      <c r="N23" s="7"/>
      <c r="O23" s="7"/>
      <c r="P23" s="7"/>
      <c r="Q23" s="7"/>
      <c r="R23" s="7"/>
      <c r="S23" s="7"/>
      <c r="T23" s="7"/>
      <c r="U23" s="7"/>
      <c r="V23" s="7"/>
      <c r="W23" s="7"/>
      <c r="X23" s="7"/>
      <c r="Y23" s="7"/>
      <c r="Z23" s="8"/>
    </row>
    <row r="24" spans="1:26" x14ac:dyDescent="0.15">
      <c r="A24" s="411" t="s">
        <v>295</v>
      </c>
      <c r="C24" s="7"/>
      <c r="D24" s="7"/>
      <c r="E24" s="200"/>
      <c r="F24" s="7"/>
      <c r="G24" s="7"/>
      <c r="H24" s="7"/>
      <c r="I24" s="7"/>
      <c r="J24" s="7"/>
      <c r="K24" s="7"/>
      <c r="L24" s="7"/>
      <c r="M24" s="7"/>
      <c r="N24" s="7"/>
      <c r="O24" s="7"/>
      <c r="P24" s="7"/>
      <c r="Q24" s="7"/>
      <c r="R24" s="7"/>
      <c r="S24" s="7"/>
      <c r="T24" s="7"/>
      <c r="U24" s="7"/>
      <c r="V24" s="7"/>
      <c r="W24" s="7"/>
      <c r="X24" s="7"/>
      <c r="Y24" s="7"/>
      <c r="Z24" s="8"/>
    </row>
    <row r="25" spans="1:26" x14ac:dyDescent="0.15">
      <c r="A25" s="412"/>
      <c r="B25" s="7">
        <v>16</v>
      </c>
      <c r="C25" s="260" t="s">
        <v>367</v>
      </c>
      <c r="D25" s="8"/>
      <c r="E25" s="8"/>
      <c r="F25" s="8"/>
      <c r="G25" s="8"/>
      <c r="H25" s="8"/>
      <c r="I25" s="8"/>
      <c r="J25" s="8"/>
      <c r="K25" s="8"/>
      <c r="L25" s="8"/>
      <c r="M25" s="8"/>
      <c r="N25" s="8"/>
      <c r="O25" s="8"/>
      <c r="P25" s="8"/>
      <c r="Q25" s="8"/>
      <c r="R25" s="8"/>
      <c r="S25" s="8"/>
      <c r="T25" s="8"/>
      <c r="U25" s="8"/>
      <c r="V25" s="8"/>
      <c r="W25" s="8"/>
      <c r="X25" s="8"/>
      <c r="Y25" s="8"/>
      <c r="Z25" s="8"/>
    </row>
    <row r="26" spans="1:26" x14ac:dyDescent="0.15">
      <c r="A26" s="412"/>
      <c r="B26" s="7"/>
      <c r="C26" s="15"/>
      <c r="D26" s="8"/>
      <c r="E26" s="8"/>
      <c r="F26" s="8"/>
      <c r="G26" s="8"/>
      <c r="H26" s="8"/>
      <c r="I26" s="8"/>
      <c r="J26" s="8"/>
      <c r="K26" s="8"/>
      <c r="L26" s="8"/>
      <c r="M26" s="8"/>
      <c r="N26" s="8"/>
      <c r="O26" s="8"/>
      <c r="P26" s="8"/>
      <c r="Q26" s="8"/>
      <c r="R26" s="8"/>
      <c r="S26" s="8"/>
      <c r="T26" s="8"/>
      <c r="U26" s="8"/>
      <c r="V26" s="8"/>
      <c r="W26" s="8"/>
      <c r="X26" s="8"/>
      <c r="Y26" s="8"/>
      <c r="Z26" s="8"/>
    </row>
    <row r="27" spans="1:26" x14ac:dyDescent="0.15">
      <c r="A27" s="412"/>
      <c r="B27" s="7">
        <v>17</v>
      </c>
      <c r="C27" s="10" t="s">
        <v>44</v>
      </c>
      <c r="D27" s="8"/>
      <c r="E27" s="8"/>
      <c r="F27" s="8"/>
      <c r="G27" s="8"/>
      <c r="H27" s="8"/>
      <c r="I27" s="8"/>
      <c r="J27" s="8"/>
      <c r="K27" s="8"/>
      <c r="L27" s="8"/>
      <c r="M27" s="8"/>
      <c r="N27" s="8"/>
      <c r="O27" s="8"/>
      <c r="P27" s="8"/>
      <c r="Q27" s="8"/>
      <c r="R27" s="8"/>
      <c r="S27" s="8"/>
      <c r="T27" s="8"/>
      <c r="U27" s="8"/>
      <c r="V27" s="8"/>
      <c r="W27" s="8"/>
      <c r="X27" s="8"/>
      <c r="Y27" s="8"/>
      <c r="Z27" s="8"/>
    </row>
    <row r="28" spans="1:26" x14ac:dyDescent="0.15">
      <c r="A28" s="412"/>
      <c r="C28" s="202"/>
      <c r="D28" s="8"/>
      <c r="E28" s="8"/>
      <c r="F28" s="8"/>
      <c r="G28" s="8"/>
      <c r="H28" s="8"/>
      <c r="I28" s="8"/>
      <c r="J28" s="8"/>
      <c r="K28" s="8"/>
      <c r="L28" s="8"/>
      <c r="M28" s="8"/>
      <c r="N28" s="8"/>
      <c r="O28" s="8"/>
      <c r="P28" s="8"/>
      <c r="Q28" s="8"/>
      <c r="R28" s="8"/>
      <c r="S28" s="8"/>
      <c r="T28" s="8"/>
      <c r="U28" s="8"/>
      <c r="V28" s="8"/>
      <c r="W28" s="8"/>
      <c r="X28" s="8"/>
      <c r="Y28" s="8"/>
      <c r="Z28" s="8"/>
    </row>
    <row r="29" spans="1:26" ht="14.25" thickBot="1" x14ac:dyDescent="0.2">
      <c r="A29" s="413"/>
      <c r="B29" s="7">
        <v>18</v>
      </c>
      <c r="C29" s="10" t="s">
        <v>36</v>
      </c>
      <c r="D29" s="8"/>
      <c r="E29" s="8"/>
      <c r="F29" s="8"/>
      <c r="G29" s="8"/>
      <c r="H29" s="8"/>
      <c r="I29" s="8"/>
      <c r="J29" s="8"/>
      <c r="K29" s="8"/>
      <c r="L29" s="8"/>
      <c r="M29" s="8"/>
      <c r="N29" s="8"/>
      <c r="O29" s="8"/>
      <c r="P29" s="8"/>
      <c r="Q29" s="8"/>
      <c r="R29" s="8"/>
      <c r="S29" s="8"/>
      <c r="T29" s="8"/>
      <c r="U29" s="8"/>
      <c r="V29" s="8"/>
      <c r="W29" s="8"/>
      <c r="X29" s="8"/>
      <c r="Y29" s="8"/>
      <c r="Z29" s="8"/>
    </row>
    <row r="30" spans="1:26" x14ac:dyDescent="0.15">
      <c r="A30" s="269"/>
      <c r="C30" s="33"/>
      <c r="D30" s="33"/>
      <c r="E30" s="33"/>
      <c r="F30" s="33"/>
      <c r="G30" s="33"/>
      <c r="H30" s="33"/>
      <c r="I30" s="33"/>
      <c r="J30" s="33"/>
      <c r="K30" s="33"/>
      <c r="L30" s="33"/>
      <c r="M30" s="33"/>
      <c r="N30" s="33"/>
      <c r="O30" s="33"/>
      <c r="P30" s="33"/>
      <c r="Q30" s="33"/>
      <c r="R30" s="33"/>
      <c r="S30" s="33"/>
      <c r="T30" s="33"/>
      <c r="U30" s="33"/>
      <c r="V30" s="33"/>
      <c r="W30" s="33"/>
      <c r="X30" s="33"/>
      <c r="Y30" s="33"/>
    </row>
  </sheetData>
  <mergeCells count="14">
    <mergeCell ref="W6:Y6"/>
    <mergeCell ref="E8:S8"/>
    <mergeCell ref="W8:Y8"/>
    <mergeCell ref="A10:A23"/>
    <mergeCell ref="C10:S10"/>
    <mergeCell ref="A24:A29"/>
    <mergeCell ref="A1:K1"/>
    <mergeCell ref="B2:C2"/>
    <mergeCell ref="E2:L2"/>
    <mergeCell ref="B3:D3"/>
    <mergeCell ref="E3:M3"/>
    <mergeCell ref="A6:A9"/>
    <mergeCell ref="E6:G6"/>
    <mergeCell ref="I6:S6"/>
  </mergeCells>
  <phoneticPr fontId="1"/>
  <pageMargins left="0.9055118110236221" right="0.23622047244094491" top="0.55118110236220474" bottom="0.55118110236220474" header="0.31496062992125984" footer="0.31496062992125984"/>
  <pageSetup paperSize="9" orientation="landscape" r:id="rId1"/>
  <headerFooter>
    <oddHeader>&amp;C(5)液剤編　③ 製造工程一覧図&amp;RP. &amp;P／&amp;N</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18"/>
  <sheetViews>
    <sheetView zoomScaleNormal="100" workbookViewId="0">
      <selection activeCell="A2" sqref="A2:H2"/>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s="103" customFormat="1" ht="30" customHeight="1" thickBot="1" x14ac:dyDescent="0.2">
      <c r="A1" s="101" t="s">
        <v>730</v>
      </c>
      <c r="B1" s="101"/>
      <c r="C1" s="102"/>
      <c r="D1" s="102"/>
      <c r="E1" s="256"/>
      <c r="F1" s="418" t="s">
        <v>731</v>
      </c>
      <c r="G1" s="418"/>
      <c r="H1" s="418"/>
    </row>
    <row r="2" spans="1:9" ht="204" customHeight="1" thickTop="1" thickBot="1" x14ac:dyDescent="0.2">
      <c r="A2" s="427" t="s">
        <v>368</v>
      </c>
      <c r="B2" s="428"/>
      <c r="C2" s="428"/>
      <c r="D2" s="428"/>
      <c r="E2" s="428"/>
      <c r="F2" s="428"/>
      <c r="G2" s="428"/>
      <c r="H2" s="429"/>
      <c r="I2" s="111"/>
    </row>
    <row r="3" spans="1:9" ht="9.9499999999999993"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259" t="s">
        <v>0</v>
      </c>
      <c r="C7" s="434"/>
      <c r="D7" s="434"/>
      <c r="E7" s="434"/>
      <c r="F7" s="434"/>
      <c r="G7" s="434"/>
      <c r="H7" s="434"/>
    </row>
    <row r="8" spans="1:9" ht="10.15" customHeight="1" x14ac:dyDescent="0.15">
      <c r="A8" s="33"/>
      <c r="B8" s="33"/>
      <c r="C8" s="433"/>
      <c r="D8" s="433"/>
      <c r="E8" s="433"/>
      <c r="F8" s="433"/>
      <c r="G8" s="433"/>
      <c r="H8" s="433"/>
    </row>
    <row r="9" spans="1:9" s="3" customFormat="1" ht="18" customHeight="1" x14ac:dyDescent="0.15">
      <c r="A9" s="430" t="s">
        <v>732</v>
      </c>
      <c r="B9" s="430"/>
      <c r="C9" s="430" t="s">
        <v>733</v>
      </c>
      <c r="D9" s="430"/>
      <c r="E9" s="263" t="s">
        <v>734</v>
      </c>
      <c r="F9" s="263" t="s">
        <v>735</v>
      </c>
      <c r="G9" s="261" t="s">
        <v>736</v>
      </c>
      <c r="H9" s="261" t="s">
        <v>737</v>
      </c>
    </row>
    <row r="10" spans="1:9" s="4" customFormat="1" ht="90" customHeight="1" x14ac:dyDescent="0.15">
      <c r="A10" s="431" t="s">
        <v>7</v>
      </c>
      <c r="B10" s="431"/>
      <c r="C10" s="431" t="s">
        <v>12</v>
      </c>
      <c r="D10" s="431"/>
      <c r="E10" s="150" t="s">
        <v>13</v>
      </c>
      <c r="F10" s="151" t="s">
        <v>14</v>
      </c>
      <c r="G10" s="151" t="s">
        <v>15</v>
      </c>
      <c r="H10" s="151" t="s">
        <v>11</v>
      </c>
    </row>
    <row r="11" spans="1:9" s="4" customFormat="1" ht="24" customHeight="1" x14ac:dyDescent="0.15">
      <c r="A11" s="156"/>
      <c r="B11" s="458" t="s">
        <v>250</v>
      </c>
      <c r="C11" s="458"/>
      <c r="D11" s="458"/>
      <c r="E11" s="458"/>
      <c r="F11" s="458"/>
      <c r="G11" s="458"/>
      <c r="H11" s="458"/>
    </row>
    <row r="12" spans="1:9" s="4" customFormat="1" ht="120" customHeight="1" x14ac:dyDescent="0.15">
      <c r="A12" s="419" t="s">
        <v>738</v>
      </c>
      <c r="B12" s="420" t="s">
        <v>739</v>
      </c>
      <c r="C12" s="72" t="s">
        <v>3</v>
      </c>
      <c r="D12" s="70" t="s">
        <v>210</v>
      </c>
      <c r="E12" s="79" t="s">
        <v>192</v>
      </c>
      <c r="F12" s="70" t="s">
        <v>279</v>
      </c>
      <c r="G12" s="70"/>
      <c r="H12" s="72"/>
    </row>
    <row r="13" spans="1:9" s="4" customFormat="1" ht="45" customHeight="1" x14ac:dyDescent="0.15">
      <c r="A13" s="419"/>
      <c r="B13" s="421"/>
      <c r="C13" s="423" t="s">
        <v>259</v>
      </c>
      <c r="D13" s="424"/>
      <c r="E13" s="424"/>
      <c r="F13" s="424"/>
      <c r="G13" s="424"/>
      <c r="H13" s="425"/>
    </row>
    <row r="14" spans="1:9" s="4" customFormat="1" ht="142.5" customHeight="1" x14ac:dyDescent="0.15">
      <c r="A14" s="419"/>
      <c r="B14" s="421"/>
      <c r="C14" s="456" t="s">
        <v>4</v>
      </c>
      <c r="D14" s="124" t="s">
        <v>253</v>
      </c>
      <c r="E14" s="121" t="s">
        <v>740</v>
      </c>
      <c r="F14" s="122" t="s">
        <v>255</v>
      </c>
      <c r="G14" s="122" t="s">
        <v>258</v>
      </c>
      <c r="H14" s="121" t="s">
        <v>741</v>
      </c>
    </row>
    <row r="15" spans="1:9" s="4" customFormat="1" ht="120" customHeight="1" x14ac:dyDescent="0.15">
      <c r="A15" s="419"/>
      <c r="B15" s="421"/>
      <c r="C15" s="457"/>
      <c r="D15" s="124" t="s">
        <v>254</v>
      </c>
      <c r="E15" s="121" t="s">
        <v>740</v>
      </c>
      <c r="F15" s="122" t="s">
        <v>256</v>
      </c>
      <c r="G15" s="122" t="s">
        <v>257</v>
      </c>
      <c r="H15" s="121" t="s">
        <v>741</v>
      </c>
    </row>
    <row r="16" spans="1:9" s="4" customFormat="1" ht="96" customHeight="1" x14ac:dyDescent="0.15">
      <c r="A16" s="419"/>
      <c r="B16" s="422"/>
      <c r="C16" s="86" t="s">
        <v>5</v>
      </c>
      <c r="D16" s="85" t="s">
        <v>30</v>
      </c>
      <c r="E16" s="76" t="s">
        <v>742</v>
      </c>
      <c r="F16" s="85" t="s">
        <v>281</v>
      </c>
      <c r="G16" s="85"/>
      <c r="H16" s="86"/>
    </row>
    <row r="17" spans="1:8" ht="9.9499999999999993" customHeight="1" x14ac:dyDescent="0.15">
      <c r="A17" s="8"/>
      <c r="B17" s="8"/>
      <c r="C17" s="8"/>
      <c r="D17" s="8"/>
      <c r="E17" s="5"/>
      <c r="F17" s="5"/>
      <c r="G17" s="8"/>
      <c r="H17" s="8"/>
    </row>
    <row r="18" spans="1:8" ht="49.5" customHeight="1" x14ac:dyDescent="0.15">
      <c r="A18" s="110" t="s">
        <v>743</v>
      </c>
      <c r="B18" s="426" t="s">
        <v>744</v>
      </c>
      <c r="C18" s="426"/>
      <c r="D18" s="426"/>
      <c r="E18" s="426"/>
      <c r="F18" s="426"/>
      <c r="G18" s="426"/>
      <c r="H18" s="426"/>
    </row>
  </sheetData>
  <mergeCells count="14">
    <mergeCell ref="B18:H18"/>
    <mergeCell ref="A10:B10"/>
    <mergeCell ref="C10:D10"/>
    <mergeCell ref="B11:H11"/>
    <mergeCell ref="A12:A16"/>
    <mergeCell ref="B12:B16"/>
    <mergeCell ref="C13:H13"/>
    <mergeCell ref="C14:C15"/>
    <mergeCell ref="F1:H1"/>
    <mergeCell ref="A2:H2"/>
    <mergeCell ref="C7:H7"/>
    <mergeCell ref="C8:H8"/>
    <mergeCell ref="A9:B9"/>
    <mergeCell ref="C9:D9"/>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&amp;C（５）液剤編　④危害要因分析表（1）&amp;RP. &amp;P／&amp;N</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33"/>
  <sheetViews>
    <sheetView zoomScaleNormal="100" workbookViewId="0">
      <selection activeCell="A2" sqref="A2:XFD2"/>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12" ht="30" customHeight="1" thickBot="1" x14ac:dyDescent="0.2">
      <c r="A1" s="474" t="s">
        <v>745</v>
      </c>
      <c r="B1" s="474"/>
      <c r="C1" s="474"/>
      <c r="D1" s="474"/>
      <c r="E1" s="474"/>
      <c r="F1" s="5"/>
      <c r="G1" s="33"/>
      <c r="H1" s="33"/>
    </row>
    <row r="2" spans="1:12" ht="48" customHeight="1" thickTop="1" thickBot="1" x14ac:dyDescent="0.2">
      <c r="A2" s="427" t="s">
        <v>746</v>
      </c>
      <c r="B2" s="428"/>
      <c r="C2" s="428"/>
      <c r="D2" s="428"/>
      <c r="E2" s="428"/>
      <c r="F2" s="428"/>
      <c r="G2" s="428"/>
      <c r="H2" s="429"/>
    </row>
    <row r="3" spans="1:12" ht="9.9499999999999993" customHeight="1" thickTop="1" x14ac:dyDescent="0.15">
      <c r="A3" s="112"/>
      <c r="B3" s="112"/>
      <c r="C3" s="66"/>
      <c r="D3" s="66"/>
      <c r="E3" s="66"/>
      <c r="F3" s="112"/>
      <c r="G3" s="112"/>
      <c r="H3" s="112"/>
    </row>
    <row r="4" spans="1:12" ht="13.5" customHeight="1" x14ac:dyDescent="0.15">
      <c r="A4" s="66"/>
      <c r="B4" s="66"/>
      <c r="C4" s="66"/>
      <c r="D4" s="66"/>
      <c r="E4" s="66"/>
      <c r="F4" s="66"/>
      <c r="G4" s="66"/>
      <c r="H4" s="66"/>
    </row>
    <row r="5" spans="1:12" ht="13.5" customHeight="1" x14ac:dyDescent="0.15">
      <c r="A5" s="66"/>
      <c r="B5" s="66"/>
      <c r="C5" s="66"/>
      <c r="D5" s="66"/>
      <c r="E5" s="66"/>
      <c r="F5" s="66"/>
      <c r="G5" s="66"/>
      <c r="H5" s="66"/>
    </row>
    <row r="6" spans="1:12" ht="13.5" customHeight="1" x14ac:dyDescent="0.15">
      <c r="A6" s="66"/>
      <c r="B6" s="66"/>
      <c r="C6" s="66"/>
      <c r="D6" s="66"/>
      <c r="E6" s="66"/>
      <c r="F6" s="66"/>
      <c r="G6" s="66"/>
      <c r="H6" s="66"/>
    </row>
    <row r="7" spans="1:12" ht="19.899999999999999" customHeight="1" x14ac:dyDescent="0.15">
      <c r="A7" s="66"/>
      <c r="B7" s="259" t="s">
        <v>0</v>
      </c>
      <c r="C7" s="434"/>
      <c r="D7" s="434"/>
      <c r="E7" s="434"/>
      <c r="F7" s="434"/>
      <c r="G7" s="434"/>
      <c r="H7" s="434"/>
    </row>
    <row r="8" spans="1:12" ht="10.15" customHeight="1" x14ac:dyDescent="0.15">
      <c r="A8" s="33"/>
      <c r="B8" s="33"/>
      <c r="C8" s="433"/>
      <c r="D8" s="433"/>
      <c r="E8" s="433"/>
      <c r="F8" s="433"/>
      <c r="G8" s="433"/>
      <c r="H8" s="433"/>
    </row>
    <row r="9" spans="1:12" s="3" customFormat="1" ht="18" customHeight="1" x14ac:dyDescent="0.15">
      <c r="A9" s="430" t="s">
        <v>732</v>
      </c>
      <c r="B9" s="430"/>
      <c r="C9" s="430" t="s">
        <v>733</v>
      </c>
      <c r="D9" s="430"/>
      <c r="E9" s="263" t="s">
        <v>734</v>
      </c>
      <c r="F9" s="263" t="s">
        <v>735</v>
      </c>
      <c r="G9" s="261" t="s">
        <v>736</v>
      </c>
      <c r="H9" s="261" t="s">
        <v>737</v>
      </c>
      <c r="I9" s="296"/>
    </row>
    <row r="10" spans="1:12" s="4" customFormat="1" ht="75" customHeight="1" x14ac:dyDescent="0.15">
      <c r="A10" s="477" t="s">
        <v>7</v>
      </c>
      <c r="B10" s="477"/>
      <c r="C10" s="477" t="s">
        <v>12</v>
      </c>
      <c r="D10" s="477"/>
      <c r="E10" s="151" t="s">
        <v>13</v>
      </c>
      <c r="F10" s="150" t="s">
        <v>14</v>
      </c>
      <c r="G10" s="150" t="s">
        <v>15</v>
      </c>
      <c r="H10" s="150" t="s">
        <v>11</v>
      </c>
      <c r="I10" s="19"/>
    </row>
    <row r="11" spans="1:12" s="4" customFormat="1" ht="18" customHeight="1" x14ac:dyDescent="0.15">
      <c r="A11" s="157"/>
      <c r="B11" s="266" t="s">
        <v>16</v>
      </c>
      <c r="C11" s="297"/>
      <c r="D11" s="297"/>
      <c r="E11" s="157"/>
      <c r="F11" s="157"/>
      <c r="G11" s="157"/>
      <c r="H11" s="157"/>
      <c r="I11" s="19"/>
    </row>
    <row r="12" spans="1:12" ht="69.95" customHeight="1" x14ac:dyDescent="0.15">
      <c r="A12" s="403">
        <v>1</v>
      </c>
      <c r="B12" s="592" t="s">
        <v>166</v>
      </c>
      <c r="C12" s="91" t="s">
        <v>3</v>
      </c>
      <c r="D12" s="70" t="s">
        <v>384</v>
      </c>
      <c r="E12" s="72" t="s">
        <v>747</v>
      </c>
      <c r="F12" s="97" t="s">
        <v>150</v>
      </c>
      <c r="G12" s="72"/>
      <c r="H12" s="72"/>
      <c r="I12" s="8"/>
    </row>
    <row r="13" spans="1:12" ht="69.95" customHeight="1" x14ac:dyDescent="0.15">
      <c r="A13" s="403"/>
      <c r="B13" s="593"/>
      <c r="C13" s="92" t="s">
        <v>4</v>
      </c>
      <c r="D13" s="80" t="s">
        <v>137</v>
      </c>
      <c r="E13" s="74" t="s">
        <v>748</v>
      </c>
      <c r="F13" s="98" t="s">
        <v>151</v>
      </c>
      <c r="G13" s="74"/>
      <c r="H13" s="74"/>
      <c r="I13" s="8"/>
      <c r="L13" s="52"/>
    </row>
    <row r="14" spans="1:12" ht="69.95" customHeight="1" x14ac:dyDescent="0.15">
      <c r="A14" s="403"/>
      <c r="B14" s="594"/>
      <c r="C14" s="93" t="s">
        <v>5</v>
      </c>
      <c r="D14" s="71" t="s">
        <v>30</v>
      </c>
      <c r="E14" s="77" t="s">
        <v>749</v>
      </c>
      <c r="F14" s="99" t="s">
        <v>151</v>
      </c>
      <c r="G14" s="77"/>
      <c r="H14" s="77"/>
      <c r="I14" s="8"/>
    </row>
    <row r="15" spans="1:12" ht="84" customHeight="1" x14ac:dyDescent="0.15">
      <c r="A15" s="495">
        <v>2</v>
      </c>
      <c r="B15" s="510" t="s">
        <v>750</v>
      </c>
      <c r="C15" s="74" t="s">
        <v>3</v>
      </c>
      <c r="D15" s="80" t="s">
        <v>384</v>
      </c>
      <c r="E15" s="81" t="s">
        <v>192</v>
      </c>
      <c r="F15" s="80" t="s">
        <v>173</v>
      </c>
      <c r="G15" s="80"/>
      <c r="H15" s="262"/>
      <c r="I15" s="8"/>
    </row>
    <row r="16" spans="1:12" ht="111.95" customHeight="1" x14ac:dyDescent="0.15">
      <c r="A16" s="496"/>
      <c r="B16" s="511"/>
      <c r="C16" s="456" t="s">
        <v>4</v>
      </c>
      <c r="D16" s="80" t="s">
        <v>751</v>
      </c>
      <c r="E16" s="78" t="s">
        <v>740</v>
      </c>
      <c r="F16" s="122" t="s">
        <v>284</v>
      </c>
      <c r="G16" s="122" t="s">
        <v>204</v>
      </c>
      <c r="H16" s="121" t="s">
        <v>191</v>
      </c>
      <c r="I16" s="8"/>
    </row>
    <row r="17" spans="1:9" ht="84" customHeight="1" x14ac:dyDescent="0.15">
      <c r="A17" s="496"/>
      <c r="B17" s="511"/>
      <c r="C17" s="457"/>
      <c r="D17" s="80" t="s">
        <v>137</v>
      </c>
      <c r="E17" s="78" t="s">
        <v>748</v>
      </c>
      <c r="F17" s="80" t="s">
        <v>173</v>
      </c>
      <c r="G17" s="80"/>
      <c r="H17" s="74"/>
      <c r="I17" s="8"/>
    </row>
    <row r="18" spans="1:9" ht="42" customHeight="1" x14ac:dyDescent="0.15">
      <c r="A18" s="497"/>
      <c r="B18" s="512"/>
      <c r="C18" s="86" t="s">
        <v>5</v>
      </c>
      <c r="D18" s="85" t="s">
        <v>30</v>
      </c>
      <c r="E18" s="76" t="s">
        <v>752</v>
      </c>
      <c r="F18" s="85" t="s">
        <v>181</v>
      </c>
      <c r="G18" s="85" t="s">
        <v>823</v>
      </c>
      <c r="H18" s="86" t="s">
        <v>742</v>
      </c>
      <c r="I18" s="8"/>
    </row>
    <row r="19" spans="1:9" ht="80.099999999999994" customHeight="1" x14ac:dyDescent="0.15">
      <c r="A19" s="406">
        <v>3</v>
      </c>
      <c r="B19" s="602" t="s">
        <v>754</v>
      </c>
      <c r="C19" s="91" t="s">
        <v>3</v>
      </c>
      <c r="D19" s="70" t="s">
        <v>384</v>
      </c>
      <c r="E19" s="79" t="s">
        <v>749</v>
      </c>
      <c r="F19" s="70" t="s">
        <v>392</v>
      </c>
      <c r="G19" s="70"/>
      <c r="H19" s="72"/>
      <c r="I19" s="8"/>
    </row>
    <row r="20" spans="1:9" ht="80.099999999999994" customHeight="1" x14ac:dyDescent="0.15">
      <c r="A20" s="406"/>
      <c r="B20" s="603"/>
      <c r="C20" s="92" t="s">
        <v>4</v>
      </c>
      <c r="D20" s="80" t="s">
        <v>137</v>
      </c>
      <c r="E20" s="78" t="s">
        <v>748</v>
      </c>
      <c r="F20" s="80" t="s">
        <v>392</v>
      </c>
      <c r="G20" s="80"/>
      <c r="H20" s="74"/>
      <c r="I20" s="8"/>
    </row>
    <row r="21" spans="1:9" ht="63.95" customHeight="1" x14ac:dyDescent="0.15">
      <c r="A21" s="406"/>
      <c r="B21" s="604"/>
      <c r="C21" s="93" t="s">
        <v>5</v>
      </c>
      <c r="D21" s="71" t="s">
        <v>30</v>
      </c>
      <c r="E21" s="87" t="s">
        <v>752</v>
      </c>
      <c r="F21" s="85" t="s">
        <v>181</v>
      </c>
      <c r="G21" s="71" t="s">
        <v>753</v>
      </c>
      <c r="H21" s="77" t="s">
        <v>742</v>
      </c>
      <c r="I21" s="8"/>
    </row>
    <row r="22" spans="1:9" ht="20.100000000000001" customHeight="1" x14ac:dyDescent="0.15">
      <c r="A22" s="403">
        <v>4</v>
      </c>
      <c r="B22" s="592" t="s">
        <v>393</v>
      </c>
      <c r="C22" s="91" t="s">
        <v>3</v>
      </c>
      <c r="D22" s="70" t="s">
        <v>755</v>
      </c>
      <c r="E22" s="79"/>
      <c r="F22" s="70"/>
      <c r="G22" s="69"/>
      <c r="H22" s="72"/>
      <c r="I22" s="8"/>
    </row>
    <row r="23" spans="1:9" ht="48" customHeight="1" x14ac:dyDescent="0.15">
      <c r="A23" s="403"/>
      <c r="B23" s="593"/>
      <c r="C23" s="92" t="s">
        <v>4</v>
      </c>
      <c r="D23" s="80" t="s">
        <v>137</v>
      </c>
      <c r="E23" s="78" t="s">
        <v>748</v>
      </c>
      <c r="F23" s="80" t="s">
        <v>140</v>
      </c>
      <c r="G23" s="73"/>
      <c r="H23" s="74"/>
      <c r="I23" s="8"/>
    </row>
    <row r="24" spans="1:9" ht="18" customHeight="1" x14ac:dyDescent="0.15">
      <c r="A24" s="403"/>
      <c r="B24" s="594"/>
      <c r="C24" s="93" t="s">
        <v>5</v>
      </c>
      <c r="D24" s="71" t="s">
        <v>755</v>
      </c>
      <c r="E24" s="87"/>
      <c r="F24" s="85"/>
      <c r="G24" s="71"/>
      <c r="H24" s="77"/>
      <c r="I24" s="8"/>
    </row>
    <row r="25" spans="1:9" ht="18" customHeight="1" x14ac:dyDescent="0.15">
      <c r="A25" s="403">
        <v>5</v>
      </c>
      <c r="B25" s="592" t="s">
        <v>756</v>
      </c>
      <c r="C25" s="91" t="s">
        <v>3</v>
      </c>
      <c r="D25" s="69" t="s">
        <v>755</v>
      </c>
      <c r="E25" s="79"/>
      <c r="F25" s="70"/>
      <c r="G25" s="69"/>
      <c r="H25" s="72"/>
      <c r="I25" s="8"/>
    </row>
    <row r="26" spans="1:9" ht="18" customHeight="1" x14ac:dyDescent="0.15">
      <c r="A26" s="403"/>
      <c r="B26" s="593"/>
      <c r="C26" s="92" t="s">
        <v>4</v>
      </c>
      <c r="D26" s="73" t="s">
        <v>757</v>
      </c>
      <c r="E26" s="78"/>
      <c r="F26" s="80"/>
      <c r="G26" s="73"/>
      <c r="H26" s="74"/>
      <c r="I26" s="8"/>
    </row>
    <row r="27" spans="1:9" ht="18" customHeight="1" x14ac:dyDescent="0.15">
      <c r="A27" s="403"/>
      <c r="B27" s="594"/>
      <c r="C27" s="93" t="s">
        <v>5</v>
      </c>
      <c r="D27" s="75" t="s">
        <v>755</v>
      </c>
      <c r="E27" s="87"/>
      <c r="F27" s="85"/>
      <c r="G27" s="71"/>
      <c r="H27" s="77"/>
      <c r="I27" s="8"/>
    </row>
    <row r="28" spans="1:9" x14ac:dyDescent="0.15">
      <c r="A28" s="7"/>
      <c r="B28" s="7"/>
      <c r="C28" s="7"/>
      <c r="D28" s="7"/>
      <c r="E28" s="100"/>
      <c r="F28" s="100"/>
      <c r="G28" s="7"/>
      <c r="H28" s="7"/>
      <c r="I28" s="8"/>
    </row>
    <row r="29" spans="1:9" ht="44.25" customHeight="1" x14ac:dyDescent="0.15">
      <c r="A29" s="213" t="s">
        <v>743</v>
      </c>
      <c r="B29" s="488" t="s">
        <v>744</v>
      </c>
      <c r="C29" s="488"/>
      <c r="D29" s="488"/>
      <c r="E29" s="488"/>
      <c r="F29" s="488"/>
      <c r="G29" s="488"/>
      <c r="H29" s="488"/>
    </row>
    <row r="30" spans="1:9" x14ac:dyDescent="0.15">
      <c r="A30" s="7"/>
      <c r="B30" s="7"/>
      <c r="C30" s="7"/>
      <c r="D30" s="7"/>
      <c r="E30" s="100"/>
      <c r="F30" s="100"/>
      <c r="G30" s="7"/>
      <c r="H30" s="7"/>
      <c r="I30" s="8"/>
    </row>
    <row r="31" spans="1:9" x14ac:dyDescent="0.15">
      <c r="A31" s="7"/>
      <c r="B31" s="7"/>
      <c r="C31" s="7"/>
      <c r="D31" s="7"/>
      <c r="E31" s="100"/>
      <c r="F31" s="100"/>
      <c r="G31" s="7"/>
      <c r="H31" s="7"/>
      <c r="I31" s="8"/>
    </row>
    <row r="32" spans="1:9" x14ac:dyDescent="0.15">
      <c r="A32" s="7"/>
      <c r="B32" s="7"/>
      <c r="C32" s="7"/>
      <c r="D32" s="7"/>
      <c r="E32" s="100"/>
      <c r="F32" s="100"/>
      <c r="G32" s="7"/>
      <c r="H32" s="7"/>
      <c r="I32" s="8"/>
    </row>
    <row r="33" spans="1:9" x14ac:dyDescent="0.15">
      <c r="A33" s="8"/>
      <c r="B33" s="8"/>
      <c r="C33" s="8"/>
      <c r="D33" s="8"/>
      <c r="E33" s="5"/>
      <c r="F33" s="5"/>
      <c r="G33" s="8"/>
      <c r="H33" s="8"/>
      <c r="I33" s="8"/>
    </row>
  </sheetData>
  <mergeCells count="20">
    <mergeCell ref="B29:H29"/>
    <mergeCell ref="A19:A21"/>
    <mergeCell ref="B19:B21"/>
    <mergeCell ref="A22:A24"/>
    <mergeCell ref="B22:B24"/>
    <mergeCell ref="A25:A27"/>
    <mergeCell ref="B25:B27"/>
    <mergeCell ref="A10:B10"/>
    <mergeCell ref="C10:D10"/>
    <mergeCell ref="A12:A14"/>
    <mergeCell ref="B12:B14"/>
    <mergeCell ref="A15:A18"/>
    <mergeCell ref="B15:B18"/>
    <mergeCell ref="C16:C17"/>
    <mergeCell ref="A1:E1"/>
    <mergeCell ref="A2:H2"/>
    <mergeCell ref="C7:H7"/>
    <mergeCell ref="C8:H8"/>
    <mergeCell ref="A9:B9"/>
    <mergeCell ref="C9:D9"/>
  </mergeCells>
  <phoneticPr fontId="1"/>
  <pageMargins left="0.82677165354330717" right="0.62992125984251968" top="0.94488188976377963" bottom="0.55118110236220474" header="0.31496062992125984" footer="0.31496062992125984"/>
  <pageSetup paperSize="9" orientation="portrait" r:id="rId1"/>
  <headerFooter>
    <oddHeader>&amp;C(5)液剤編　④危害要因分析表（2）&amp;RP. &amp;P／&amp;N</oddHeader>
  </headerFooter>
  <rowBreaks count="1" manualBreakCount="1">
    <brk id="18" max="16383"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7"/>
  <sheetViews>
    <sheetView zoomScaleNormal="100" workbookViewId="0">
      <selection activeCell="A2" sqref="A2:H2"/>
    </sheetView>
  </sheetViews>
  <sheetFormatPr defaultRowHeight="13.5" x14ac:dyDescent="0.15"/>
  <cols>
    <col min="1" max="1" width="3.5" customWidth="1"/>
    <col min="2" max="2" width="12.75" customWidth="1"/>
    <col min="3" max="3" width="5.125" style="2" customWidth="1"/>
    <col min="4" max="4" width="13.5" customWidth="1"/>
    <col min="5" max="5" width="9.875" customWidth="1"/>
    <col min="6" max="6" width="18.75" customWidth="1"/>
    <col min="7" max="7" width="13.625" style="1" customWidth="1"/>
    <col min="8" max="8" width="9.125" customWidth="1"/>
    <col min="9" max="9" width="0.75" customWidth="1"/>
  </cols>
  <sheetData>
    <row r="1" spans="1:9" ht="30" customHeight="1" thickBot="1" x14ac:dyDescent="0.2">
      <c r="A1" s="250" t="s">
        <v>758</v>
      </c>
    </row>
    <row r="2" spans="1:9" ht="80.099999999999994" customHeight="1" thickTop="1" thickBot="1" x14ac:dyDescent="0.2">
      <c r="A2" s="516" t="s">
        <v>189</v>
      </c>
      <c r="B2" s="517"/>
      <c r="C2" s="517"/>
      <c r="D2" s="517"/>
      <c r="E2" s="517"/>
      <c r="F2" s="517"/>
      <c r="G2" s="517"/>
      <c r="H2" s="570"/>
      <c r="I2" s="111"/>
    </row>
    <row r="3" spans="1:9" ht="9.9499999999999993"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259" t="s">
        <v>0</v>
      </c>
      <c r="C7" s="434"/>
      <c r="D7" s="434"/>
      <c r="E7" s="434"/>
      <c r="F7" s="434"/>
      <c r="G7" s="434"/>
      <c r="H7" s="434"/>
    </row>
    <row r="8" spans="1:9" ht="10.15" customHeight="1" x14ac:dyDescent="0.15">
      <c r="A8" s="33"/>
      <c r="B8" s="33"/>
      <c r="C8" s="433"/>
      <c r="D8" s="433"/>
      <c r="E8" s="433"/>
      <c r="F8" s="433"/>
      <c r="G8" s="433"/>
      <c r="H8" s="433"/>
    </row>
    <row r="9" spans="1:9" ht="18" customHeight="1" x14ac:dyDescent="0.15">
      <c r="A9" s="430" t="s">
        <v>732</v>
      </c>
      <c r="B9" s="430"/>
      <c r="C9" s="430" t="s">
        <v>733</v>
      </c>
      <c r="D9" s="430"/>
      <c r="E9" s="263" t="s">
        <v>734</v>
      </c>
      <c r="F9" s="263" t="s">
        <v>735</v>
      </c>
      <c r="G9" s="263" t="s">
        <v>736</v>
      </c>
      <c r="H9" s="261" t="s">
        <v>737</v>
      </c>
    </row>
    <row r="10" spans="1:9" ht="84" customHeight="1" x14ac:dyDescent="0.15">
      <c r="A10" s="477" t="s">
        <v>7</v>
      </c>
      <c r="B10" s="477"/>
      <c r="C10" s="477" t="s">
        <v>12</v>
      </c>
      <c r="D10" s="477"/>
      <c r="E10" s="150" t="s">
        <v>13</v>
      </c>
      <c r="F10" s="150" t="s">
        <v>14</v>
      </c>
      <c r="G10" s="150" t="s">
        <v>15</v>
      </c>
      <c r="H10" s="150" t="s">
        <v>11</v>
      </c>
    </row>
    <row r="11" spans="1:9" ht="20.100000000000001" customHeight="1" x14ac:dyDescent="0.15">
      <c r="A11" s="157"/>
      <c r="B11" s="458" t="s">
        <v>32</v>
      </c>
      <c r="C11" s="458"/>
      <c r="D11" s="297"/>
      <c r="E11" s="157"/>
      <c r="F11" s="157"/>
      <c r="G11" s="157"/>
      <c r="H11" s="157"/>
    </row>
    <row r="12" spans="1:9" ht="96" customHeight="1" x14ac:dyDescent="0.15">
      <c r="A12" s="403">
        <v>6</v>
      </c>
      <c r="B12" s="463" t="s">
        <v>759</v>
      </c>
      <c r="C12" s="298" t="s">
        <v>3</v>
      </c>
      <c r="D12" s="70" t="s">
        <v>399</v>
      </c>
      <c r="E12" s="60" t="s">
        <v>760</v>
      </c>
      <c r="F12" s="70" t="s">
        <v>175</v>
      </c>
      <c r="G12" s="70"/>
      <c r="H12" s="79"/>
    </row>
    <row r="13" spans="1:9" ht="20.100000000000001" customHeight="1" x14ac:dyDescent="0.15">
      <c r="A13" s="403"/>
      <c r="B13" s="464"/>
      <c r="C13" s="299" t="s">
        <v>4</v>
      </c>
      <c r="D13" s="80" t="s">
        <v>757</v>
      </c>
      <c r="E13" s="61"/>
      <c r="F13" s="95"/>
      <c r="G13" s="80"/>
      <c r="H13" s="78"/>
    </row>
    <row r="14" spans="1:9" ht="96" customHeight="1" x14ac:dyDescent="0.15">
      <c r="A14" s="403"/>
      <c r="B14" s="465"/>
      <c r="C14" s="300" t="s">
        <v>5</v>
      </c>
      <c r="D14" s="71" t="s">
        <v>67</v>
      </c>
      <c r="E14" s="76" t="s">
        <v>742</v>
      </c>
      <c r="F14" s="85" t="s">
        <v>175</v>
      </c>
      <c r="G14" s="71"/>
      <c r="H14" s="87"/>
    </row>
    <row r="15" spans="1:9" ht="80.099999999999994" customHeight="1" x14ac:dyDescent="0.15">
      <c r="A15" s="406">
        <v>7</v>
      </c>
      <c r="B15" s="489" t="s">
        <v>402</v>
      </c>
      <c r="C15" s="298" t="s">
        <v>3</v>
      </c>
      <c r="D15" s="70" t="s">
        <v>403</v>
      </c>
      <c r="E15" s="60" t="s">
        <v>742</v>
      </c>
      <c r="F15" s="70" t="s">
        <v>761</v>
      </c>
      <c r="G15" s="70"/>
      <c r="H15" s="79"/>
    </row>
    <row r="16" spans="1:9" ht="20.100000000000001" customHeight="1" x14ac:dyDescent="0.15">
      <c r="A16" s="406"/>
      <c r="B16" s="490"/>
      <c r="C16" s="299" t="s">
        <v>4</v>
      </c>
      <c r="D16" s="80" t="s">
        <v>757</v>
      </c>
      <c r="E16" s="61"/>
      <c r="F16" s="95"/>
      <c r="G16" s="80"/>
      <c r="H16" s="78"/>
    </row>
    <row r="17" spans="1:8" ht="80.099999999999994" customHeight="1" x14ac:dyDescent="0.15">
      <c r="A17" s="406"/>
      <c r="B17" s="491"/>
      <c r="C17" s="300" t="s">
        <v>5</v>
      </c>
      <c r="D17" s="71" t="s">
        <v>67</v>
      </c>
      <c r="E17" s="76" t="s">
        <v>742</v>
      </c>
      <c r="F17" s="85" t="s">
        <v>761</v>
      </c>
      <c r="G17" s="71"/>
      <c r="H17" s="87"/>
    </row>
    <row r="18" spans="1:8" ht="20.100000000000001" customHeight="1" x14ac:dyDescent="0.15">
      <c r="A18" s="403">
        <v>8</v>
      </c>
      <c r="B18" s="459" t="s">
        <v>762</v>
      </c>
      <c r="C18" s="298" t="s">
        <v>3</v>
      </c>
      <c r="D18" s="70" t="s">
        <v>755</v>
      </c>
      <c r="E18" s="60"/>
      <c r="F18" s="70"/>
      <c r="G18" s="70"/>
      <c r="H18" s="79"/>
    </row>
    <row r="19" spans="1:8" ht="20.100000000000001" customHeight="1" x14ac:dyDescent="0.15">
      <c r="A19" s="403"/>
      <c r="B19" s="460"/>
      <c r="C19" s="299" t="s">
        <v>4</v>
      </c>
      <c r="D19" s="80" t="s">
        <v>757</v>
      </c>
      <c r="E19" s="61"/>
      <c r="F19" s="95"/>
      <c r="G19" s="80"/>
      <c r="H19" s="78"/>
    </row>
    <row r="20" spans="1:8" ht="20.100000000000001" customHeight="1" x14ac:dyDescent="0.15">
      <c r="A20" s="403"/>
      <c r="B20" s="461"/>
      <c r="C20" s="300" t="s">
        <v>5</v>
      </c>
      <c r="D20" s="71" t="s">
        <v>755</v>
      </c>
      <c r="E20" s="76"/>
      <c r="F20" s="85"/>
      <c r="G20" s="71"/>
      <c r="H20" s="87"/>
    </row>
    <row r="21" spans="1:8" ht="48" customHeight="1" x14ac:dyDescent="0.15">
      <c r="A21" s="495">
        <v>9</v>
      </c>
      <c r="B21" s="463" t="s">
        <v>763</v>
      </c>
      <c r="C21" s="79" t="s">
        <v>3</v>
      </c>
      <c r="D21" s="70" t="s">
        <v>403</v>
      </c>
      <c r="E21" s="79" t="s">
        <v>742</v>
      </c>
      <c r="F21" s="70" t="s">
        <v>103</v>
      </c>
      <c r="G21" s="70"/>
      <c r="H21" s="79"/>
    </row>
    <row r="22" spans="1:8" ht="63.95" customHeight="1" x14ac:dyDescent="0.15">
      <c r="A22" s="496"/>
      <c r="B22" s="464"/>
      <c r="C22" s="605" t="s">
        <v>4</v>
      </c>
      <c r="D22" s="95" t="s">
        <v>217</v>
      </c>
      <c r="E22" s="61" t="s">
        <v>764</v>
      </c>
      <c r="F22" s="80" t="s">
        <v>220</v>
      </c>
      <c r="G22" s="95" t="s">
        <v>185</v>
      </c>
      <c r="H22" s="78" t="s">
        <v>765</v>
      </c>
    </row>
    <row r="23" spans="1:8" ht="39.950000000000003" customHeight="1" x14ac:dyDescent="0.15">
      <c r="A23" s="496"/>
      <c r="B23" s="464"/>
      <c r="C23" s="606"/>
      <c r="D23" s="80" t="s">
        <v>766</v>
      </c>
      <c r="E23" s="78" t="s">
        <v>95</v>
      </c>
      <c r="F23" s="80" t="s">
        <v>103</v>
      </c>
      <c r="G23" s="80"/>
      <c r="H23" s="78"/>
    </row>
    <row r="24" spans="1:8" ht="57" customHeight="1" x14ac:dyDescent="0.15">
      <c r="A24" s="497"/>
      <c r="B24" s="465"/>
      <c r="C24" s="300" t="s">
        <v>5</v>
      </c>
      <c r="D24" s="71" t="s">
        <v>67</v>
      </c>
      <c r="E24" s="76" t="s">
        <v>742</v>
      </c>
      <c r="F24" s="85" t="s">
        <v>103</v>
      </c>
      <c r="G24" s="71"/>
      <c r="H24" s="87"/>
    </row>
    <row r="25" spans="1:8" ht="32.1" customHeight="1" x14ac:dyDescent="0.15">
      <c r="A25" s="492">
        <v>10</v>
      </c>
      <c r="B25" s="463" t="s">
        <v>721</v>
      </c>
      <c r="C25" s="607" t="s">
        <v>3</v>
      </c>
      <c r="D25" s="96" t="s">
        <v>403</v>
      </c>
      <c r="E25" s="60" t="s">
        <v>742</v>
      </c>
      <c r="F25" s="220" t="s">
        <v>108</v>
      </c>
      <c r="G25" s="70"/>
      <c r="H25" s="60"/>
    </row>
    <row r="26" spans="1:8" ht="90" customHeight="1" x14ac:dyDescent="0.15">
      <c r="A26" s="493"/>
      <c r="B26" s="464"/>
      <c r="C26" s="606"/>
      <c r="D26" s="80" t="s">
        <v>414</v>
      </c>
      <c r="E26" s="78" t="s">
        <v>767</v>
      </c>
      <c r="F26" s="221" t="s">
        <v>768</v>
      </c>
      <c r="G26" s="80" t="s">
        <v>769</v>
      </c>
      <c r="H26" s="78" t="s">
        <v>749</v>
      </c>
    </row>
    <row r="27" spans="1:8" ht="32.1" customHeight="1" x14ac:dyDescent="0.15">
      <c r="A27" s="493"/>
      <c r="B27" s="464"/>
      <c r="C27" s="299" t="s">
        <v>4</v>
      </c>
      <c r="D27" s="80" t="s">
        <v>94</v>
      </c>
      <c r="E27" s="78" t="s">
        <v>95</v>
      </c>
      <c r="F27" s="216" t="s">
        <v>103</v>
      </c>
      <c r="G27" s="80"/>
      <c r="H27" s="78"/>
    </row>
    <row r="28" spans="1:8" ht="90" customHeight="1" x14ac:dyDescent="0.15">
      <c r="A28" s="494"/>
      <c r="B28" s="465"/>
      <c r="C28" s="300" t="s">
        <v>5</v>
      </c>
      <c r="D28" s="71" t="s">
        <v>129</v>
      </c>
      <c r="E28" s="76" t="s">
        <v>767</v>
      </c>
      <c r="F28" s="85" t="s">
        <v>770</v>
      </c>
      <c r="G28" s="71" t="s">
        <v>771</v>
      </c>
      <c r="H28" s="87" t="s">
        <v>742</v>
      </c>
    </row>
    <row r="29" spans="1:8" ht="32.1" customHeight="1" x14ac:dyDescent="0.15">
      <c r="A29" s="495">
        <v>11</v>
      </c>
      <c r="B29" s="513" t="s">
        <v>772</v>
      </c>
      <c r="C29" s="607" t="s">
        <v>3</v>
      </c>
      <c r="D29" s="96" t="s">
        <v>403</v>
      </c>
      <c r="E29" s="60" t="s">
        <v>742</v>
      </c>
      <c r="F29" s="220" t="s">
        <v>108</v>
      </c>
      <c r="G29" s="70"/>
      <c r="H29" s="60"/>
    </row>
    <row r="30" spans="1:8" ht="94.5" customHeight="1" x14ac:dyDescent="0.15">
      <c r="A30" s="496"/>
      <c r="B30" s="514"/>
      <c r="C30" s="606"/>
      <c r="D30" s="80" t="s">
        <v>414</v>
      </c>
      <c r="E30" s="78" t="s">
        <v>767</v>
      </c>
      <c r="F30" s="216" t="s">
        <v>773</v>
      </c>
      <c r="G30" s="80" t="s">
        <v>774</v>
      </c>
      <c r="H30" s="78" t="s">
        <v>749</v>
      </c>
    </row>
    <row r="31" spans="1:8" ht="32.1" customHeight="1" x14ac:dyDescent="0.15">
      <c r="A31" s="496"/>
      <c r="B31" s="514"/>
      <c r="C31" s="78" t="s">
        <v>4</v>
      </c>
      <c r="D31" s="80" t="s">
        <v>94</v>
      </c>
      <c r="E31" s="78" t="s">
        <v>95</v>
      </c>
      <c r="F31" s="216" t="s">
        <v>103</v>
      </c>
      <c r="G31" s="80"/>
      <c r="H31" s="78"/>
    </row>
    <row r="32" spans="1:8" ht="18" customHeight="1" x14ac:dyDescent="0.15">
      <c r="A32" s="497"/>
      <c r="B32" s="515"/>
      <c r="C32" s="76" t="s">
        <v>5</v>
      </c>
      <c r="D32" s="85" t="s">
        <v>755</v>
      </c>
      <c r="E32" s="76"/>
      <c r="F32" s="85"/>
      <c r="G32" s="85"/>
      <c r="H32" s="76"/>
    </row>
    <row r="33" spans="1:8" ht="39.950000000000003" customHeight="1" x14ac:dyDescent="0.15">
      <c r="A33" s="492">
        <v>12</v>
      </c>
      <c r="B33" s="463" t="s">
        <v>723</v>
      </c>
      <c r="C33" s="607" t="s">
        <v>3</v>
      </c>
      <c r="D33" s="96" t="s">
        <v>403</v>
      </c>
      <c r="E33" s="60" t="s">
        <v>742</v>
      </c>
      <c r="F33" s="96" t="s">
        <v>108</v>
      </c>
      <c r="G33" s="70"/>
      <c r="H33" s="60"/>
    </row>
    <row r="34" spans="1:8" ht="92.25" customHeight="1" x14ac:dyDescent="0.15">
      <c r="A34" s="493"/>
      <c r="B34" s="464"/>
      <c r="C34" s="606"/>
      <c r="D34" s="80" t="s">
        <v>414</v>
      </c>
      <c r="E34" s="78"/>
      <c r="F34" s="221" t="s">
        <v>775</v>
      </c>
      <c r="G34" s="80" t="s">
        <v>774</v>
      </c>
      <c r="H34" s="78" t="s">
        <v>749</v>
      </c>
    </row>
    <row r="35" spans="1:8" ht="36" customHeight="1" x14ac:dyDescent="0.15">
      <c r="A35" s="493"/>
      <c r="B35" s="464"/>
      <c r="C35" s="299" t="s">
        <v>4</v>
      </c>
      <c r="D35" s="80" t="s">
        <v>94</v>
      </c>
      <c r="E35" s="78" t="s">
        <v>95</v>
      </c>
      <c r="F35" s="80" t="s">
        <v>103</v>
      </c>
      <c r="G35" s="83"/>
      <c r="H35" s="61"/>
    </row>
    <row r="36" spans="1:8" ht="36" customHeight="1" x14ac:dyDescent="0.15">
      <c r="A36" s="494"/>
      <c r="B36" s="465"/>
      <c r="C36" s="300" t="s">
        <v>5</v>
      </c>
      <c r="D36" s="71" t="s">
        <v>451</v>
      </c>
      <c r="E36" s="76" t="s">
        <v>767</v>
      </c>
      <c r="F36" s="85" t="s">
        <v>776</v>
      </c>
      <c r="G36" s="85" t="s">
        <v>777</v>
      </c>
      <c r="H36" s="76" t="s">
        <v>778</v>
      </c>
    </row>
    <row r="37" spans="1:8" ht="36" customHeight="1" x14ac:dyDescent="0.15">
      <c r="A37" s="495">
        <v>13</v>
      </c>
      <c r="B37" s="513" t="s">
        <v>726</v>
      </c>
      <c r="C37" s="607" t="s">
        <v>3</v>
      </c>
      <c r="D37" s="83" t="s">
        <v>403</v>
      </c>
      <c r="E37" s="40" t="s">
        <v>742</v>
      </c>
      <c r="F37" s="70" t="s">
        <v>108</v>
      </c>
      <c r="G37" s="83"/>
      <c r="H37" s="70"/>
    </row>
    <row r="38" spans="1:8" ht="48" customHeight="1" x14ac:dyDescent="0.15">
      <c r="A38" s="496"/>
      <c r="B38" s="514"/>
      <c r="C38" s="606"/>
      <c r="D38" s="80" t="s">
        <v>414</v>
      </c>
      <c r="E38" s="78" t="s">
        <v>767</v>
      </c>
      <c r="F38" s="35" t="s">
        <v>431</v>
      </c>
      <c r="G38" s="80" t="s">
        <v>432</v>
      </c>
      <c r="H38" s="76" t="s">
        <v>779</v>
      </c>
    </row>
    <row r="39" spans="1:8" ht="36" customHeight="1" x14ac:dyDescent="0.15">
      <c r="A39" s="496"/>
      <c r="B39" s="514"/>
      <c r="C39" s="299" t="s">
        <v>4</v>
      </c>
      <c r="D39" s="80" t="s">
        <v>94</v>
      </c>
      <c r="E39" s="78" t="s">
        <v>95</v>
      </c>
      <c r="F39" s="80" t="s">
        <v>103</v>
      </c>
      <c r="G39" s="80"/>
      <c r="H39" s="80"/>
    </row>
    <row r="40" spans="1:8" ht="18" customHeight="1" x14ac:dyDescent="0.15">
      <c r="A40" s="497"/>
      <c r="B40" s="515"/>
      <c r="C40" s="300" t="s">
        <v>5</v>
      </c>
      <c r="D40" s="71" t="s">
        <v>755</v>
      </c>
      <c r="E40" s="76"/>
      <c r="F40" s="85"/>
      <c r="G40" s="71"/>
      <c r="H40" s="71"/>
    </row>
    <row r="41" spans="1:8" ht="32.1" customHeight="1" x14ac:dyDescent="0.15">
      <c r="A41" s="492">
        <v>14</v>
      </c>
      <c r="B41" s="463" t="s">
        <v>728</v>
      </c>
      <c r="C41" s="607" t="s">
        <v>3</v>
      </c>
      <c r="D41" s="96" t="s">
        <v>403</v>
      </c>
      <c r="E41" s="60" t="s">
        <v>742</v>
      </c>
      <c r="F41" s="96" t="s">
        <v>108</v>
      </c>
      <c r="G41" s="70"/>
      <c r="H41" s="70"/>
    </row>
    <row r="42" spans="1:8" ht="48" customHeight="1" x14ac:dyDescent="0.15">
      <c r="A42" s="493"/>
      <c r="B42" s="464"/>
      <c r="C42" s="606"/>
      <c r="D42" s="80" t="s">
        <v>414</v>
      </c>
      <c r="E42" s="78" t="s">
        <v>767</v>
      </c>
      <c r="F42" s="80" t="s">
        <v>780</v>
      </c>
      <c r="G42" s="80" t="s">
        <v>781</v>
      </c>
      <c r="H42" s="61" t="s">
        <v>782</v>
      </c>
    </row>
    <row r="43" spans="1:8" ht="32.1" customHeight="1" x14ac:dyDescent="0.15">
      <c r="A43" s="493"/>
      <c r="B43" s="464"/>
      <c r="C43" s="299" t="s">
        <v>4</v>
      </c>
      <c r="D43" s="80" t="s">
        <v>94</v>
      </c>
      <c r="E43" s="78" t="s">
        <v>95</v>
      </c>
      <c r="F43" s="80" t="s">
        <v>103</v>
      </c>
      <c r="G43" s="80"/>
      <c r="H43" s="80"/>
    </row>
    <row r="44" spans="1:8" ht="18" customHeight="1" x14ac:dyDescent="0.15">
      <c r="A44" s="494"/>
      <c r="B44" s="465"/>
      <c r="C44" s="300" t="s">
        <v>5</v>
      </c>
      <c r="D44" s="71" t="s">
        <v>755</v>
      </c>
      <c r="E44" s="76"/>
      <c r="F44" s="85"/>
      <c r="G44" s="71"/>
      <c r="H44" s="71"/>
    </row>
    <row r="45" spans="1:8" ht="60" customHeight="1" x14ac:dyDescent="0.15">
      <c r="A45" s="492">
        <v>15</v>
      </c>
      <c r="B45" s="463" t="s">
        <v>351</v>
      </c>
      <c r="C45" s="607" t="s">
        <v>3</v>
      </c>
      <c r="D45" s="96" t="s">
        <v>403</v>
      </c>
      <c r="E45" s="60" t="s">
        <v>742</v>
      </c>
      <c r="F45" s="220" t="s">
        <v>783</v>
      </c>
      <c r="G45" s="70"/>
      <c r="H45" s="60"/>
    </row>
    <row r="46" spans="1:8" ht="60" customHeight="1" x14ac:dyDescent="0.15">
      <c r="A46" s="493"/>
      <c r="B46" s="464"/>
      <c r="C46" s="606"/>
      <c r="D46" s="80" t="s">
        <v>414</v>
      </c>
      <c r="E46" s="78" t="s">
        <v>742</v>
      </c>
      <c r="F46" s="216" t="s">
        <v>783</v>
      </c>
      <c r="G46" s="80"/>
      <c r="H46" s="78"/>
    </row>
    <row r="47" spans="1:8" ht="32.1" customHeight="1" x14ac:dyDescent="0.15">
      <c r="A47" s="493"/>
      <c r="B47" s="464"/>
      <c r="C47" s="61" t="s">
        <v>4</v>
      </c>
      <c r="D47" s="80" t="s">
        <v>766</v>
      </c>
      <c r="E47" s="78" t="s">
        <v>784</v>
      </c>
      <c r="F47" s="221" t="s">
        <v>108</v>
      </c>
      <c r="G47" s="95"/>
      <c r="H47" s="61"/>
    </row>
    <row r="48" spans="1:8" ht="18" customHeight="1" x14ac:dyDescent="0.15">
      <c r="A48" s="494"/>
      <c r="B48" s="465"/>
      <c r="C48" s="300" t="s">
        <v>5</v>
      </c>
      <c r="D48" s="85" t="s">
        <v>755</v>
      </c>
      <c r="E48" s="76"/>
      <c r="F48" s="222"/>
      <c r="G48" s="85"/>
      <c r="H48" s="76"/>
    </row>
    <row r="49" spans="1:8" ht="18" customHeight="1" x14ac:dyDescent="0.15">
      <c r="A49" s="403">
        <v>16</v>
      </c>
      <c r="B49" s="459" t="s">
        <v>367</v>
      </c>
      <c r="C49" s="298" t="s">
        <v>3</v>
      </c>
      <c r="D49" s="70" t="s">
        <v>755</v>
      </c>
      <c r="E49" s="79"/>
      <c r="F49" s="70"/>
      <c r="G49" s="70"/>
      <c r="H49" s="70"/>
    </row>
    <row r="50" spans="1:8" ht="18" customHeight="1" x14ac:dyDescent="0.15">
      <c r="A50" s="403"/>
      <c r="B50" s="460"/>
      <c r="C50" s="299" t="s">
        <v>4</v>
      </c>
      <c r="D50" s="80" t="s">
        <v>757</v>
      </c>
      <c r="E50" s="80"/>
      <c r="F50" s="80"/>
      <c r="G50" s="80"/>
      <c r="H50" s="80"/>
    </row>
    <row r="51" spans="1:8" ht="18" customHeight="1" x14ac:dyDescent="0.15">
      <c r="A51" s="403"/>
      <c r="B51" s="461"/>
      <c r="C51" s="300" t="s">
        <v>5</v>
      </c>
      <c r="D51" s="71" t="s">
        <v>755</v>
      </c>
      <c r="E51" s="76"/>
      <c r="F51" s="85"/>
      <c r="G51" s="71"/>
      <c r="H51" s="71"/>
    </row>
    <row r="52" spans="1:8" ht="18" customHeight="1" x14ac:dyDescent="0.15">
      <c r="A52" s="406">
        <v>17</v>
      </c>
      <c r="B52" s="489" t="s">
        <v>44</v>
      </c>
      <c r="C52" s="298" t="s">
        <v>3</v>
      </c>
      <c r="D52" s="70" t="s">
        <v>755</v>
      </c>
      <c r="E52" s="79"/>
      <c r="F52" s="70"/>
      <c r="G52" s="70"/>
      <c r="H52" s="70"/>
    </row>
    <row r="53" spans="1:8" ht="18" customHeight="1" x14ac:dyDescent="0.15">
      <c r="A53" s="406"/>
      <c r="B53" s="490"/>
      <c r="C53" s="299" t="s">
        <v>4</v>
      </c>
      <c r="D53" s="80" t="s">
        <v>757</v>
      </c>
      <c r="E53" s="80"/>
      <c r="F53" s="80"/>
      <c r="G53" s="80"/>
      <c r="H53" s="80"/>
    </row>
    <row r="54" spans="1:8" ht="18" customHeight="1" x14ac:dyDescent="0.15">
      <c r="A54" s="406"/>
      <c r="B54" s="491"/>
      <c r="C54" s="300" t="s">
        <v>5</v>
      </c>
      <c r="D54" s="71" t="s">
        <v>755</v>
      </c>
      <c r="E54" s="76"/>
      <c r="F54" s="85"/>
      <c r="G54" s="71"/>
      <c r="H54" s="71"/>
    </row>
    <row r="55" spans="1:8" ht="18" customHeight="1" x14ac:dyDescent="0.15">
      <c r="A55" s="406">
        <v>18</v>
      </c>
      <c r="B55" s="489" t="s">
        <v>36</v>
      </c>
      <c r="C55" s="298" t="s">
        <v>3</v>
      </c>
      <c r="D55" s="70" t="s">
        <v>785</v>
      </c>
      <c r="E55" s="60"/>
      <c r="F55" s="70"/>
      <c r="G55" s="70"/>
      <c r="H55" s="70"/>
    </row>
    <row r="56" spans="1:8" ht="18" customHeight="1" x14ac:dyDescent="0.15">
      <c r="A56" s="406"/>
      <c r="B56" s="490"/>
      <c r="C56" s="299" t="s">
        <v>4</v>
      </c>
      <c r="D56" s="80" t="s">
        <v>757</v>
      </c>
      <c r="E56" s="61"/>
      <c r="F56" s="95"/>
      <c r="G56" s="80"/>
      <c r="H56" s="80"/>
    </row>
    <row r="57" spans="1:8" ht="18" customHeight="1" x14ac:dyDescent="0.15">
      <c r="A57" s="406"/>
      <c r="B57" s="491"/>
      <c r="C57" s="300" t="s">
        <v>5</v>
      </c>
      <c r="D57" s="71" t="s">
        <v>755</v>
      </c>
      <c r="E57" s="76"/>
      <c r="F57" s="85"/>
      <c r="G57" s="71"/>
      <c r="H57" s="71"/>
    </row>
  </sheetData>
  <mergeCells count="41">
    <mergeCell ref="A55:A57"/>
    <mergeCell ref="B55:B57"/>
    <mergeCell ref="A45:A48"/>
    <mergeCell ref="B45:B48"/>
    <mergeCell ref="C45:C46"/>
    <mergeCell ref="A49:A51"/>
    <mergeCell ref="B49:B51"/>
    <mergeCell ref="A52:A54"/>
    <mergeCell ref="B52:B54"/>
    <mergeCell ref="A37:A40"/>
    <mergeCell ref="B37:B40"/>
    <mergeCell ref="C37:C38"/>
    <mergeCell ref="A41:A44"/>
    <mergeCell ref="B41:B44"/>
    <mergeCell ref="C41:C42"/>
    <mergeCell ref="A29:A32"/>
    <mergeCell ref="B29:B32"/>
    <mergeCell ref="C29:C30"/>
    <mergeCell ref="A33:A36"/>
    <mergeCell ref="B33:B36"/>
    <mergeCell ref="C33:C34"/>
    <mergeCell ref="A21:A24"/>
    <mergeCell ref="B21:B24"/>
    <mergeCell ref="C22:C23"/>
    <mergeCell ref="A25:A28"/>
    <mergeCell ref="B25:B28"/>
    <mergeCell ref="C25:C26"/>
    <mergeCell ref="A18:A20"/>
    <mergeCell ref="B18:B20"/>
    <mergeCell ref="A2:H2"/>
    <mergeCell ref="C7:H7"/>
    <mergeCell ref="C8:H8"/>
    <mergeCell ref="A9:B9"/>
    <mergeCell ref="C9:D9"/>
    <mergeCell ref="A10:B10"/>
    <mergeCell ref="C10:D10"/>
    <mergeCell ref="B11:C11"/>
    <mergeCell ref="A12:A14"/>
    <mergeCell ref="B12:B14"/>
    <mergeCell ref="A15:A17"/>
    <mergeCell ref="B15:B17"/>
  </mergeCells>
  <phoneticPr fontId="1"/>
  <pageMargins left="0.82677165354330717" right="0.62992125984251968" top="0.94488188976377963" bottom="0.55118110236220474" header="0.31496062992125984" footer="0.31496062992125984"/>
  <pageSetup paperSize="9" orientation="portrait" r:id="rId1"/>
  <headerFooter>
    <oddHeader>&amp;C(5)液剤編　④ 危害要因分析表（3）&amp;RP. &amp;P／&amp;N</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21"/>
  <sheetViews>
    <sheetView zoomScaleNormal="100" workbookViewId="0">
      <selection activeCell="F13" sqref="F13"/>
    </sheetView>
  </sheetViews>
  <sheetFormatPr defaultRowHeight="13.5" x14ac:dyDescent="0.15"/>
  <cols>
    <col min="1" max="1" width="18.875" style="1" customWidth="1"/>
    <col min="2" max="2" width="65.375" customWidth="1"/>
    <col min="3" max="3" width="1.125" customWidth="1"/>
  </cols>
  <sheetData>
    <row r="1" spans="1:4" ht="30" customHeight="1" x14ac:dyDescent="0.15">
      <c r="A1" s="402" t="s">
        <v>786</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x14ac:dyDescent="0.15">
      <c r="A8" s="5"/>
      <c r="B8" s="8"/>
    </row>
    <row r="9" spans="1:4" ht="20.100000000000001" customHeight="1" x14ac:dyDescent="0.15">
      <c r="A9" s="34"/>
      <c r="B9" s="147" t="s">
        <v>51</v>
      </c>
    </row>
    <row r="10" spans="1:4" ht="18" customHeight="1" x14ac:dyDescent="0.15">
      <c r="A10" s="153" t="s">
        <v>52</v>
      </c>
      <c r="B10" s="34" t="s">
        <v>787</v>
      </c>
      <c r="D10" s="128"/>
    </row>
    <row r="11" spans="1:4" ht="18" customHeight="1" x14ac:dyDescent="0.15">
      <c r="A11" s="153" t="s">
        <v>53</v>
      </c>
      <c r="B11" s="34" t="s">
        <v>824</v>
      </c>
    </row>
    <row r="12" spans="1:4" ht="36" customHeight="1" x14ac:dyDescent="0.15">
      <c r="A12" s="153" t="s">
        <v>243</v>
      </c>
      <c r="B12" s="34" t="s">
        <v>788</v>
      </c>
    </row>
    <row r="13" spans="1:4" ht="33.75" customHeight="1" x14ac:dyDescent="0.15">
      <c r="A13" s="153" t="s">
        <v>54</v>
      </c>
      <c r="B13" s="34" t="s">
        <v>227</v>
      </c>
    </row>
    <row r="14" spans="1:4" ht="18" customHeight="1" x14ac:dyDescent="0.15">
      <c r="A14" s="153" t="s">
        <v>55</v>
      </c>
      <c r="B14" s="34" t="s">
        <v>530</v>
      </c>
    </row>
    <row r="15" spans="1:4" ht="36" customHeight="1" x14ac:dyDescent="0.15">
      <c r="A15" s="153" t="s">
        <v>56</v>
      </c>
      <c r="B15" s="34" t="s">
        <v>302</v>
      </c>
    </row>
    <row r="16" spans="1:4" ht="80.099999999999994" customHeight="1" x14ac:dyDescent="0.15">
      <c r="A16" s="153" t="s">
        <v>57</v>
      </c>
      <c r="B16" s="34" t="s">
        <v>303</v>
      </c>
    </row>
    <row r="17" spans="1:2" ht="105.75" customHeight="1" x14ac:dyDescent="0.15">
      <c r="A17" s="153" t="s">
        <v>58</v>
      </c>
      <c r="B17" s="34" t="s">
        <v>183</v>
      </c>
    </row>
    <row r="18" spans="1:2" ht="80.099999999999994" customHeight="1" x14ac:dyDescent="0.15">
      <c r="A18" s="153" t="s">
        <v>59</v>
      </c>
      <c r="B18" s="34" t="s">
        <v>304</v>
      </c>
    </row>
    <row r="19" spans="1:2" ht="39.75" customHeight="1" x14ac:dyDescent="0.15">
      <c r="A19" s="153" t="s">
        <v>60</v>
      </c>
      <c r="B19" s="34" t="s">
        <v>205</v>
      </c>
    </row>
    <row r="20" spans="1:2" ht="13.5" customHeight="1" x14ac:dyDescent="0.15">
      <c r="A20" s="478"/>
      <c r="B20" s="478"/>
    </row>
    <row r="21" spans="1:2" ht="73.5" customHeight="1" x14ac:dyDescent="0.15">
      <c r="A21" s="264" t="s">
        <v>264</v>
      </c>
      <c r="B21" s="166" t="s">
        <v>297</v>
      </c>
    </row>
  </sheetData>
  <mergeCells count="2">
    <mergeCell ref="A1:B1"/>
    <mergeCell ref="A20:B20"/>
  </mergeCells>
  <phoneticPr fontId="1"/>
  <pageMargins left="0.9055118110236221" right="0.70866141732283472" top="0.74803149606299213" bottom="0.74803149606299213" header="0.31496062992125984" footer="0.31496062992125984"/>
  <pageSetup paperSize="9" orientation="portrait" cellComments="asDisplayed" r:id="rId1"/>
  <headerFooter>
    <oddHeader>&amp;C(5)液剤編　⑤　HACCPプラン-CCP1&amp;RP. &amp;P／&amp;N</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21"/>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4" ht="30" customHeight="1" x14ac:dyDescent="0.15">
      <c r="A1" s="402" t="s">
        <v>789</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283</v>
      </c>
      <c r="B7" s="143"/>
    </row>
    <row r="8" spans="1:4" x14ac:dyDescent="0.15">
      <c r="A8" s="5"/>
      <c r="B8" s="8"/>
    </row>
    <row r="9" spans="1:4" ht="18" customHeight="1" x14ac:dyDescent="0.15">
      <c r="A9" s="34"/>
      <c r="B9" s="147" t="s">
        <v>51</v>
      </c>
    </row>
    <row r="10" spans="1:4" ht="18" customHeight="1" x14ac:dyDescent="0.15">
      <c r="A10" s="153" t="s">
        <v>52</v>
      </c>
      <c r="B10" s="34" t="s">
        <v>790</v>
      </c>
    </row>
    <row r="11" spans="1:4" ht="18" customHeight="1" x14ac:dyDescent="0.15">
      <c r="A11" s="153" t="s">
        <v>53</v>
      </c>
      <c r="B11" s="34" t="s">
        <v>814</v>
      </c>
    </row>
    <row r="12" spans="1:4" ht="18" customHeight="1" x14ac:dyDescent="0.15">
      <c r="A12" s="153" t="s">
        <v>244</v>
      </c>
      <c r="B12" s="34" t="s">
        <v>217</v>
      </c>
    </row>
    <row r="13" spans="1:4" ht="18" customHeight="1" x14ac:dyDescent="0.15">
      <c r="A13" s="153" t="s">
        <v>54</v>
      </c>
      <c r="B13" s="34" t="s">
        <v>222</v>
      </c>
    </row>
    <row r="14" spans="1:4" ht="18" customHeight="1" x14ac:dyDescent="0.15">
      <c r="A14" s="153" t="s">
        <v>55</v>
      </c>
      <c r="B14" s="34" t="s">
        <v>185</v>
      </c>
      <c r="D14" s="125"/>
    </row>
    <row r="15" spans="1:4" ht="18" customHeight="1" x14ac:dyDescent="0.15">
      <c r="A15" s="153" t="s">
        <v>56</v>
      </c>
      <c r="B15" s="34" t="s">
        <v>197</v>
      </c>
      <c r="D15" s="126"/>
    </row>
    <row r="16" spans="1:4" ht="75.75" customHeight="1" x14ac:dyDescent="0.15">
      <c r="A16" s="153" t="s">
        <v>57</v>
      </c>
      <c r="B16" s="34" t="s">
        <v>305</v>
      </c>
      <c r="D16" s="126"/>
    </row>
    <row r="17" spans="1:2" ht="108" customHeight="1" x14ac:dyDescent="0.15">
      <c r="A17" s="153" t="s">
        <v>58</v>
      </c>
      <c r="B17" s="34" t="s">
        <v>278</v>
      </c>
    </row>
    <row r="18" spans="1:2" ht="117" customHeight="1" x14ac:dyDescent="0.15">
      <c r="A18" s="153" t="s">
        <v>59</v>
      </c>
      <c r="B18" s="34" t="s">
        <v>306</v>
      </c>
    </row>
    <row r="19" spans="1:2" ht="36" customHeight="1" x14ac:dyDescent="0.15">
      <c r="A19" s="153" t="s">
        <v>60</v>
      </c>
      <c r="B19" s="34" t="s">
        <v>188</v>
      </c>
    </row>
    <row r="20" spans="1:2" x14ac:dyDescent="0.15">
      <c r="A20" s="5"/>
      <c r="B20" s="8"/>
    </row>
    <row r="21" spans="1:2" ht="74.25" customHeight="1" x14ac:dyDescent="0.15">
      <c r="A21" s="167" t="s">
        <v>791</v>
      </c>
      <c r="B21" s="256" t="s">
        <v>792</v>
      </c>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&amp;C(5)液剤編　⑤ HACCPプラン-CCP2&amp;RP. &amp;P／&amp;N</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0"/>
  <sheetViews>
    <sheetView zoomScaleNormal="100" workbookViewId="0">
      <selection activeCell="H16" sqref="H16"/>
    </sheetView>
  </sheetViews>
  <sheetFormatPr defaultRowHeight="13.5" x14ac:dyDescent="0.15"/>
  <cols>
    <col min="1" max="1" width="18.875" customWidth="1"/>
    <col min="2" max="2" width="65.375" customWidth="1"/>
    <col min="3" max="3" width="1.125" customWidth="1"/>
  </cols>
  <sheetData>
    <row r="1" spans="1:2" ht="30" customHeight="1" x14ac:dyDescent="0.15">
      <c r="A1" s="518" t="s">
        <v>793</v>
      </c>
      <c r="B1" s="518"/>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x14ac:dyDescent="0.15">
      <c r="A8" s="5"/>
      <c r="B8" s="8"/>
    </row>
    <row r="9" spans="1:2" ht="18" customHeight="1" x14ac:dyDescent="0.15">
      <c r="A9" s="249"/>
      <c r="B9" s="147" t="s">
        <v>51</v>
      </c>
    </row>
    <row r="10" spans="1:2" ht="18" customHeight="1" x14ac:dyDescent="0.15">
      <c r="A10" s="153" t="s">
        <v>52</v>
      </c>
      <c r="B10" s="34" t="s">
        <v>794</v>
      </c>
    </row>
    <row r="11" spans="1:2" ht="18" customHeight="1" x14ac:dyDescent="0.15">
      <c r="A11" s="153" t="s">
        <v>53</v>
      </c>
      <c r="B11" s="34" t="s">
        <v>825</v>
      </c>
    </row>
    <row r="12" spans="1:2" ht="18" customHeight="1" x14ac:dyDescent="0.15">
      <c r="A12" s="153" t="s">
        <v>292</v>
      </c>
      <c r="B12" s="34" t="s">
        <v>451</v>
      </c>
    </row>
    <row r="13" spans="1:2" ht="18" customHeight="1" x14ac:dyDescent="0.15">
      <c r="A13" s="153" t="s">
        <v>54</v>
      </c>
      <c r="B13" s="34" t="s">
        <v>795</v>
      </c>
    </row>
    <row r="14" spans="1:2" ht="36" customHeight="1" x14ac:dyDescent="0.15">
      <c r="A14" s="153" t="s">
        <v>55</v>
      </c>
      <c r="B14" s="34" t="s">
        <v>796</v>
      </c>
    </row>
    <row r="15" spans="1:2" ht="18" customHeight="1" x14ac:dyDescent="0.15">
      <c r="A15" s="153" t="s">
        <v>56</v>
      </c>
      <c r="B15" s="34" t="s">
        <v>797</v>
      </c>
    </row>
    <row r="16" spans="1:2" ht="86.25" customHeight="1" x14ac:dyDescent="0.15">
      <c r="A16" s="153" t="s">
        <v>57</v>
      </c>
      <c r="B16" s="34" t="s">
        <v>798</v>
      </c>
    </row>
    <row r="17" spans="1:2" ht="96" customHeight="1" x14ac:dyDescent="0.15">
      <c r="A17" s="153" t="s">
        <v>58</v>
      </c>
      <c r="B17" s="34" t="s">
        <v>799</v>
      </c>
    </row>
    <row r="18" spans="1:2" ht="87" customHeight="1" x14ac:dyDescent="0.15">
      <c r="A18" s="153" t="s">
        <v>59</v>
      </c>
      <c r="B18" s="34" t="s">
        <v>800</v>
      </c>
    </row>
    <row r="19" spans="1:2" ht="36" customHeight="1" x14ac:dyDescent="0.15">
      <c r="A19" s="153" t="s">
        <v>60</v>
      </c>
      <c r="B19" s="34" t="s">
        <v>801</v>
      </c>
    </row>
    <row r="20" spans="1:2" x14ac:dyDescent="0.15">
      <c r="A20" s="8"/>
      <c r="B20" s="8"/>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&amp;C(5)液剤編　⑤ HACCPプラン-CCP3&amp;RP. &amp;P／&amp;N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showGridLines="0" zoomScale="110" zoomScaleNormal="110" workbookViewId="0">
      <selection activeCell="F13" sqref="B13:H19"/>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8" max="8" width="9.125" customWidth="1"/>
    <col min="9" max="9" width="0.75" customWidth="1"/>
  </cols>
  <sheetData>
    <row r="1" spans="1:9" s="103" customFormat="1" ht="30" customHeight="1" thickBot="1" x14ac:dyDescent="0.2">
      <c r="A1" s="101" t="s">
        <v>234</v>
      </c>
      <c r="B1" s="101"/>
      <c r="C1" s="102"/>
      <c r="D1" s="102"/>
      <c r="E1" s="123"/>
      <c r="F1" s="418" t="s">
        <v>125</v>
      </c>
      <c r="G1" s="418"/>
      <c r="H1" s="418"/>
    </row>
    <row r="2" spans="1:9" ht="189.6" customHeight="1" thickTop="1" thickBot="1" x14ac:dyDescent="0.2">
      <c r="A2" s="427" t="s">
        <v>261</v>
      </c>
      <c r="B2" s="428"/>
      <c r="C2" s="428"/>
      <c r="D2" s="428"/>
      <c r="E2" s="428"/>
      <c r="F2" s="428"/>
      <c r="G2" s="428"/>
      <c r="H2" s="429"/>
      <c r="I2" s="111"/>
    </row>
    <row r="3" spans="1:9" ht="9.9499999999999993"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138" t="s">
        <v>0</v>
      </c>
      <c r="C7" s="434"/>
      <c r="D7" s="434"/>
      <c r="E7" s="434"/>
      <c r="F7" s="434"/>
      <c r="G7" s="434"/>
      <c r="H7" s="434"/>
    </row>
    <row r="8" spans="1:9" ht="10.15" customHeight="1" x14ac:dyDescent="0.15">
      <c r="A8" s="33"/>
      <c r="B8" s="33"/>
      <c r="C8" s="433"/>
      <c r="D8" s="433"/>
      <c r="E8" s="433"/>
      <c r="F8" s="433"/>
      <c r="G8" s="433"/>
      <c r="H8" s="433"/>
    </row>
    <row r="9" spans="1:9" s="3" customFormat="1" ht="18" customHeight="1" x14ac:dyDescent="0.15">
      <c r="A9" s="430" t="s">
        <v>1</v>
      </c>
      <c r="B9" s="430"/>
      <c r="C9" s="430" t="s">
        <v>2</v>
      </c>
      <c r="D9" s="430"/>
      <c r="E9" s="154" t="s">
        <v>6</v>
      </c>
      <c r="F9" s="154" t="s">
        <v>8</v>
      </c>
      <c r="G9" s="155" t="s">
        <v>9</v>
      </c>
      <c r="H9" s="155" t="s">
        <v>10</v>
      </c>
    </row>
    <row r="10" spans="1:9" s="4" customFormat="1" ht="90" customHeight="1" x14ac:dyDescent="0.15">
      <c r="A10" s="431" t="s">
        <v>7</v>
      </c>
      <c r="B10" s="431"/>
      <c r="C10" s="431" t="s">
        <v>12</v>
      </c>
      <c r="D10" s="431"/>
      <c r="E10" s="150" t="s">
        <v>13</v>
      </c>
      <c r="F10" s="151" t="s">
        <v>14</v>
      </c>
      <c r="G10" s="151" t="s">
        <v>15</v>
      </c>
      <c r="H10" s="151" t="s">
        <v>11</v>
      </c>
    </row>
    <row r="11" spans="1:9" s="4" customFormat="1" ht="24" customHeight="1" x14ac:dyDescent="0.15">
      <c r="A11" s="19"/>
      <c r="B11" s="432" t="s">
        <v>250</v>
      </c>
      <c r="C11" s="432"/>
      <c r="D11" s="432"/>
      <c r="E11" s="432"/>
      <c r="F11" s="432"/>
      <c r="G11" s="432"/>
      <c r="H11" s="432"/>
    </row>
    <row r="12" spans="1:9" s="4" customFormat="1" ht="4.9000000000000004" customHeight="1" x14ac:dyDescent="0.15">
      <c r="A12" s="19"/>
      <c r="B12" s="67"/>
      <c r="C12" s="67"/>
      <c r="D12" s="67"/>
      <c r="E12" s="67"/>
      <c r="F12" s="67"/>
      <c r="G12" s="67"/>
      <c r="H12" s="67"/>
    </row>
    <row r="13" spans="1:9" s="4" customFormat="1" ht="112.15" customHeight="1" x14ac:dyDescent="0.15">
      <c r="A13" s="419" t="s">
        <v>219</v>
      </c>
      <c r="B13" s="420" t="s">
        <v>252</v>
      </c>
      <c r="C13" s="72" t="s">
        <v>3</v>
      </c>
      <c r="D13" s="70" t="s">
        <v>210</v>
      </c>
      <c r="E13" s="79" t="s">
        <v>280</v>
      </c>
      <c r="F13" s="70" t="s">
        <v>279</v>
      </c>
      <c r="G13" s="70"/>
      <c r="H13" s="72"/>
    </row>
    <row r="14" spans="1:9" s="4" customFormat="1" ht="45" customHeight="1" x14ac:dyDescent="0.15">
      <c r="A14" s="419"/>
      <c r="B14" s="421"/>
      <c r="C14" s="423" t="s">
        <v>259</v>
      </c>
      <c r="D14" s="424"/>
      <c r="E14" s="424"/>
      <c r="F14" s="424"/>
      <c r="G14" s="424"/>
      <c r="H14" s="425"/>
    </row>
    <row r="15" spans="1:9" s="4" customFormat="1" ht="126" customHeight="1" x14ac:dyDescent="0.15">
      <c r="A15" s="419"/>
      <c r="B15" s="421"/>
      <c r="C15" s="435" t="s">
        <v>296</v>
      </c>
      <c r="D15" s="124" t="s">
        <v>253</v>
      </c>
      <c r="E15" s="121" t="s">
        <v>180</v>
      </c>
      <c r="F15" s="122" t="s">
        <v>255</v>
      </c>
      <c r="G15" s="122" t="s">
        <v>258</v>
      </c>
      <c r="H15" s="121" t="s">
        <v>247</v>
      </c>
    </row>
    <row r="16" spans="1:9" s="4" customFormat="1" ht="114.6" customHeight="1" x14ac:dyDescent="0.15">
      <c r="A16" s="419"/>
      <c r="B16" s="421"/>
      <c r="C16" s="436"/>
      <c r="D16" s="131" t="s">
        <v>254</v>
      </c>
      <c r="E16" s="132" t="s">
        <v>180</v>
      </c>
      <c r="F16" s="133" t="s">
        <v>256</v>
      </c>
      <c r="G16" s="133" t="s">
        <v>257</v>
      </c>
      <c r="H16" s="132" t="s">
        <v>247</v>
      </c>
    </row>
    <row r="17" spans="1:8" s="4" customFormat="1" ht="87" customHeight="1" x14ac:dyDescent="0.15">
      <c r="A17" s="419"/>
      <c r="B17" s="422"/>
      <c r="C17" s="134" t="s">
        <v>5</v>
      </c>
      <c r="D17" s="135" t="s">
        <v>30</v>
      </c>
      <c r="E17" s="136" t="s">
        <v>280</v>
      </c>
      <c r="F17" s="135" t="s">
        <v>281</v>
      </c>
      <c r="G17" s="135"/>
      <c r="H17" s="134"/>
    </row>
    <row r="18" spans="1:8" ht="9.9499999999999993" customHeight="1" x14ac:dyDescent="0.15">
      <c r="B18" s="8"/>
      <c r="C18" s="8"/>
      <c r="D18" s="8"/>
      <c r="E18" s="5"/>
      <c r="F18" s="5"/>
      <c r="G18" s="8"/>
      <c r="H18" s="8"/>
    </row>
    <row r="19" spans="1:8" ht="42" customHeight="1" x14ac:dyDescent="0.15">
      <c r="A19" s="110" t="s">
        <v>193</v>
      </c>
      <c r="B19" s="426" t="s">
        <v>260</v>
      </c>
      <c r="C19" s="426"/>
      <c r="D19" s="426"/>
      <c r="E19" s="426"/>
      <c r="F19" s="426"/>
      <c r="G19" s="426"/>
      <c r="H19" s="426"/>
    </row>
  </sheetData>
  <mergeCells count="14">
    <mergeCell ref="F1:H1"/>
    <mergeCell ref="A13:A17"/>
    <mergeCell ref="B13:B17"/>
    <mergeCell ref="C14:H14"/>
    <mergeCell ref="B19:H19"/>
    <mergeCell ref="A2:H2"/>
    <mergeCell ref="A9:B9"/>
    <mergeCell ref="C9:D9"/>
    <mergeCell ref="A10:B10"/>
    <mergeCell ref="C10:D10"/>
    <mergeCell ref="B11:H11"/>
    <mergeCell ref="C8:H8"/>
    <mergeCell ref="C7:H7"/>
    <mergeCell ref="C15:C16"/>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&amp;C（1）錠剤編　④危害要因分析表（1）&amp;RP. &amp;P／&amp;N</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20"/>
  <sheetViews>
    <sheetView zoomScaleNormal="100" workbookViewId="0">
      <selection activeCell="F14" sqref="F14"/>
    </sheetView>
  </sheetViews>
  <sheetFormatPr defaultRowHeight="13.5" x14ac:dyDescent="0.15"/>
  <cols>
    <col min="1" max="1" width="18.875" customWidth="1"/>
    <col min="2" max="2" width="65.375" style="103" customWidth="1"/>
    <col min="3" max="3" width="1.125" customWidth="1"/>
  </cols>
  <sheetData>
    <row r="1" spans="1:2" ht="30" customHeight="1" x14ac:dyDescent="0.15">
      <c r="A1" s="518" t="s">
        <v>802</v>
      </c>
      <c r="B1" s="518"/>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x14ac:dyDescent="0.15">
      <c r="A8" s="5"/>
      <c r="B8" s="8"/>
    </row>
    <row r="9" spans="1:2" ht="20.100000000000001" customHeight="1" x14ac:dyDescent="0.15">
      <c r="A9" s="34"/>
      <c r="B9" s="301" t="s">
        <v>51</v>
      </c>
    </row>
    <row r="10" spans="1:2" ht="20.100000000000001" customHeight="1" x14ac:dyDescent="0.15">
      <c r="A10" s="153" t="s">
        <v>52</v>
      </c>
      <c r="B10" s="302" t="s">
        <v>803</v>
      </c>
    </row>
    <row r="11" spans="1:2" ht="20.100000000000001" customHeight="1" x14ac:dyDescent="0.15">
      <c r="A11" s="153" t="s">
        <v>53</v>
      </c>
      <c r="B11" s="34" t="s">
        <v>826</v>
      </c>
    </row>
    <row r="12" spans="1:2" ht="20.100000000000001" customHeight="1" x14ac:dyDescent="0.15">
      <c r="A12" s="153" t="s">
        <v>461</v>
      </c>
      <c r="B12" s="34" t="s">
        <v>462</v>
      </c>
    </row>
    <row r="13" spans="1:2" ht="20.100000000000001" customHeight="1" x14ac:dyDescent="0.15">
      <c r="A13" s="153" t="s">
        <v>54</v>
      </c>
      <c r="B13" s="302" t="s">
        <v>463</v>
      </c>
    </row>
    <row r="14" spans="1:2" ht="20.100000000000001" customHeight="1" x14ac:dyDescent="0.15">
      <c r="A14" s="153" t="s">
        <v>55</v>
      </c>
      <c r="B14" s="303" t="s">
        <v>464</v>
      </c>
    </row>
    <row r="15" spans="1:2" ht="20.100000000000001" customHeight="1" x14ac:dyDescent="0.15">
      <c r="A15" s="153" t="s">
        <v>56</v>
      </c>
      <c r="B15" s="34" t="s">
        <v>804</v>
      </c>
    </row>
    <row r="16" spans="1:2" ht="80.099999999999994" customHeight="1" x14ac:dyDescent="0.15">
      <c r="A16" s="153" t="s">
        <v>57</v>
      </c>
      <c r="B16" s="34" t="s">
        <v>805</v>
      </c>
    </row>
    <row r="17" spans="1:2" ht="111.95" customHeight="1" x14ac:dyDescent="0.15">
      <c r="A17" s="153" t="s">
        <v>58</v>
      </c>
      <c r="B17" s="34" t="s">
        <v>466</v>
      </c>
    </row>
    <row r="18" spans="1:2" ht="121.5" customHeight="1" x14ac:dyDescent="0.15">
      <c r="A18" s="153" t="s">
        <v>59</v>
      </c>
      <c r="B18" s="34" t="s">
        <v>467</v>
      </c>
    </row>
    <row r="19" spans="1:2" ht="36" customHeight="1" x14ac:dyDescent="0.15">
      <c r="A19" s="153" t="s">
        <v>60</v>
      </c>
      <c r="B19" s="34" t="s">
        <v>468</v>
      </c>
    </row>
    <row r="20" spans="1:2" x14ac:dyDescent="0.15">
      <c r="A20" s="1"/>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&amp;C(5)液剤編　⑤ HACCPプラン-CCP4&amp;RP. &amp;P／&amp;N</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20"/>
  <sheetViews>
    <sheetView zoomScaleNormal="100" workbookViewId="0">
      <selection activeCell="H16" sqref="H16"/>
    </sheetView>
  </sheetViews>
  <sheetFormatPr defaultRowHeight="13.5" x14ac:dyDescent="0.15"/>
  <cols>
    <col min="1" max="1" width="18.875" customWidth="1"/>
    <col min="2" max="2" width="65.375" style="103" customWidth="1"/>
    <col min="3" max="3" width="1.125" customWidth="1"/>
  </cols>
  <sheetData>
    <row r="1" spans="1:2" ht="30" customHeight="1" x14ac:dyDescent="0.15">
      <c r="A1" s="608" t="s">
        <v>806</v>
      </c>
      <c r="B1" s="608"/>
    </row>
    <row r="2" spans="1:2" x14ac:dyDescent="0.15">
      <c r="A2" s="5"/>
      <c r="B2" s="8"/>
    </row>
    <row r="3" spans="1:2" x14ac:dyDescent="0.15">
      <c r="A3" s="5"/>
      <c r="B3" s="8"/>
    </row>
    <row r="4" spans="1:2" x14ac:dyDescent="0.15">
      <c r="A4" s="5"/>
      <c r="B4" s="8"/>
    </row>
    <row r="5" spans="1:2" x14ac:dyDescent="0.15">
      <c r="A5" s="5"/>
      <c r="B5" s="8"/>
    </row>
    <row r="6" spans="1:2" x14ac:dyDescent="0.15">
      <c r="A6" s="5"/>
      <c r="B6" s="8"/>
    </row>
    <row r="7" spans="1:2" ht="19.899999999999999" customHeight="1" x14ac:dyDescent="0.15">
      <c r="A7" s="142" t="s">
        <v>283</v>
      </c>
      <c r="B7" s="143"/>
    </row>
    <row r="8" spans="1:2" x14ac:dyDescent="0.15">
      <c r="A8" s="5"/>
      <c r="B8" s="8"/>
    </row>
    <row r="9" spans="1:2" ht="20.100000000000001" customHeight="1" x14ac:dyDescent="0.15">
      <c r="A9" s="249"/>
      <c r="B9" s="147" t="s">
        <v>51</v>
      </c>
    </row>
    <row r="10" spans="1:2" ht="20.100000000000001" customHeight="1" x14ac:dyDescent="0.15">
      <c r="A10" s="153" t="s">
        <v>52</v>
      </c>
      <c r="B10" s="34" t="s">
        <v>807</v>
      </c>
    </row>
    <row r="11" spans="1:2" ht="20.100000000000001" customHeight="1" x14ac:dyDescent="0.15">
      <c r="A11" s="153" t="s">
        <v>53</v>
      </c>
      <c r="B11" s="34" t="s">
        <v>827</v>
      </c>
    </row>
    <row r="12" spans="1:2" ht="20.100000000000001" customHeight="1" x14ac:dyDescent="0.15">
      <c r="A12" s="153" t="s">
        <v>808</v>
      </c>
      <c r="B12" s="34" t="s">
        <v>414</v>
      </c>
    </row>
    <row r="13" spans="1:2" ht="20.100000000000001" customHeight="1" x14ac:dyDescent="0.15">
      <c r="A13" s="153" t="s">
        <v>54</v>
      </c>
      <c r="B13" s="34" t="s">
        <v>809</v>
      </c>
    </row>
    <row r="14" spans="1:2" ht="20.100000000000001" customHeight="1" x14ac:dyDescent="0.15">
      <c r="A14" s="153" t="s">
        <v>55</v>
      </c>
      <c r="B14" s="233" t="s">
        <v>810</v>
      </c>
    </row>
    <row r="15" spans="1:2" ht="20.100000000000001" customHeight="1" x14ac:dyDescent="0.15">
      <c r="A15" s="153" t="s">
        <v>56</v>
      </c>
      <c r="B15" s="34" t="s">
        <v>804</v>
      </c>
    </row>
    <row r="16" spans="1:2" ht="80.099999999999994" customHeight="1" x14ac:dyDescent="0.15">
      <c r="A16" s="153" t="s">
        <v>57</v>
      </c>
      <c r="B16" s="34" t="s">
        <v>811</v>
      </c>
    </row>
    <row r="17" spans="1:2" ht="111.95" customHeight="1" x14ac:dyDescent="0.15">
      <c r="A17" s="153" t="s">
        <v>58</v>
      </c>
      <c r="B17" s="34" t="s">
        <v>812</v>
      </c>
    </row>
    <row r="18" spans="1:2" ht="121.5" customHeight="1" x14ac:dyDescent="0.15">
      <c r="A18" s="153" t="s">
        <v>59</v>
      </c>
      <c r="B18" s="34" t="s">
        <v>813</v>
      </c>
    </row>
    <row r="19" spans="1:2" ht="36" customHeight="1" x14ac:dyDescent="0.15">
      <c r="A19" s="153" t="s">
        <v>60</v>
      </c>
      <c r="B19" s="34" t="s">
        <v>468</v>
      </c>
    </row>
    <row r="20" spans="1:2" x14ac:dyDescent="0.15">
      <c r="A20" s="1"/>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&amp;C(5)液剤編　⑤ HACCPプラン-CCP5&amp;RP. &amp;P／&amp;N</oddHeader>
  </headerFooter>
  <rowBreaks count="1" manualBreakCount="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zoomScaleNormal="100" workbookViewId="0">
      <selection activeCell="A25" sqref="A25:A27"/>
    </sheetView>
  </sheetViews>
  <sheetFormatPr defaultRowHeight="13.5" x14ac:dyDescent="0.15"/>
  <cols>
    <col min="1" max="1" width="3.5" customWidth="1"/>
    <col min="2" max="2" width="12.75" customWidth="1"/>
    <col min="3" max="3" width="5.125" customWidth="1"/>
    <col min="4" max="4" width="13.5" customWidth="1"/>
    <col min="5" max="5" width="9.875" style="1" customWidth="1"/>
    <col min="6" max="6" width="18.75" style="1" customWidth="1"/>
    <col min="7" max="7" width="13.625" customWidth="1"/>
    <col min="9" max="9" width="0.75" customWidth="1"/>
  </cols>
  <sheetData>
    <row r="1" spans="1:9" s="103" customFormat="1" ht="30" customHeight="1" thickBot="1" x14ac:dyDescent="0.2">
      <c r="A1" s="101" t="s">
        <v>249</v>
      </c>
      <c r="B1" s="101"/>
      <c r="C1" s="102"/>
      <c r="D1" s="102"/>
      <c r="E1" s="90"/>
      <c r="F1" s="90"/>
      <c r="G1" s="102"/>
      <c r="H1" s="102"/>
    </row>
    <row r="2" spans="1:9" ht="60" customHeight="1" thickTop="1" thickBot="1" x14ac:dyDescent="0.2">
      <c r="A2" s="427" t="s">
        <v>246</v>
      </c>
      <c r="B2" s="428"/>
      <c r="C2" s="428"/>
      <c r="D2" s="428"/>
      <c r="E2" s="428"/>
      <c r="F2" s="428"/>
      <c r="G2" s="428"/>
      <c r="H2" s="429"/>
      <c r="I2" s="111"/>
    </row>
    <row r="3" spans="1:9" ht="13.5" customHeight="1" thickTop="1" x14ac:dyDescent="0.15">
      <c r="A3" s="112"/>
      <c r="B3" s="112"/>
      <c r="C3" s="66"/>
      <c r="D3" s="66"/>
      <c r="E3" s="66"/>
      <c r="F3" s="112"/>
      <c r="G3" s="112"/>
      <c r="H3" s="112"/>
    </row>
    <row r="4" spans="1:9" ht="13.5" customHeight="1" x14ac:dyDescent="0.15">
      <c r="A4" s="66"/>
      <c r="B4" s="66"/>
      <c r="C4" s="66"/>
      <c r="D4" s="66"/>
      <c r="E4" s="66"/>
      <c r="F4" s="66"/>
      <c r="G4" s="66"/>
      <c r="H4" s="66"/>
    </row>
    <row r="5" spans="1:9" ht="13.5" customHeight="1" x14ac:dyDescent="0.15">
      <c r="A5" s="66"/>
      <c r="B5" s="66"/>
      <c r="C5" s="66"/>
      <c r="D5" s="66"/>
      <c r="E5" s="66"/>
      <c r="F5" s="66"/>
      <c r="G5" s="66"/>
      <c r="H5" s="66"/>
    </row>
    <row r="6" spans="1:9" ht="13.5" customHeight="1" x14ac:dyDescent="0.15">
      <c r="A6" s="66"/>
      <c r="B6" s="66"/>
      <c r="C6" s="66"/>
      <c r="D6" s="66"/>
      <c r="E6" s="66"/>
      <c r="F6" s="66"/>
      <c r="G6" s="66"/>
      <c r="H6" s="66"/>
    </row>
    <row r="7" spans="1:9" ht="19.899999999999999" customHeight="1" x14ac:dyDescent="0.15">
      <c r="A7" s="66"/>
      <c r="B7" s="138" t="s">
        <v>0</v>
      </c>
      <c r="C7" s="434"/>
      <c r="D7" s="434"/>
      <c r="E7" s="434"/>
      <c r="F7" s="434"/>
      <c r="G7" s="434"/>
      <c r="H7" s="434"/>
    </row>
    <row r="8" spans="1:9" ht="10.15" customHeight="1" x14ac:dyDescent="0.15">
      <c r="A8" s="33"/>
      <c r="B8" s="33"/>
      <c r="C8" s="433"/>
      <c r="D8" s="433"/>
      <c r="E8" s="433"/>
      <c r="F8" s="433"/>
      <c r="G8" s="433"/>
      <c r="H8" s="433"/>
    </row>
    <row r="9" spans="1:9" s="3" customFormat="1" x14ac:dyDescent="0.15">
      <c r="A9" s="451" t="s">
        <v>1</v>
      </c>
      <c r="B9" s="451"/>
      <c r="C9" s="451" t="s">
        <v>2</v>
      </c>
      <c r="D9" s="451"/>
      <c r="E9" s="18" t="s">
        <v>6</v>
      </c>
      <c r="F9" s="18" t="s">
        <v>8</v>
      </c>
      <c r="G9" s="55" t="s">
        <v>9</v>
      </c>
      <c r="H9" s="55" t="s">
        <v>10</v>
      </c>
    </row>
    <row r="10" spans="1:9" s="4" customFormat="1" ht="90" customHeight="1" x14ac:dyDescent="0.15">
      <c r="A10" s="431" t="s">
        <v>7</v>
      </c>
      <c r="B10" s="452"/>
      <c r="C10" s="452" t="s">
        <v>12</v>
      </c>
      <c r="D10" s="452"/>
      <c r="E10" s="150" t="s">
        <v>13</v>
      </c>
      <c r="F10" s="151" t="s">
        <v>14</v>
      </c>
      <c r="G10" s="151" t="s">
        <v>15</v>
      </c>
      <c r="H10" s="151" t="s">
        <v>11</v>
      </c>
    </row>
    <row r="11" spans="1:9" s="4" customFormat="1" ht="24" customHeight="1" x14ac:dyDescent="0.15">
      <c r="A11" s="156"/>
      <c r="B11" s="458" t="s">
        <v>16</v>
      </c>
      <c r="C11" s="458"/>
      <c r="D11" s="458"/>
      <c r="E11" s="156"/>
      <c r="F11" s="157"/>
      <c r="G11" s="156"/>
      <c r="H11" s="156"/>
    </row>
    <row r="12" spans="1:9" s="4" customFormat="1" ht="84" customHeight="1" x14ac:dyDescent="0.15">
      <c r="A12" s="419" t="s">
        <v>219</v>
      </c>
      <c r="B12" s="420" t="s">
        <v>251</v>
      </c>
      <c r="C12" s="72" t="s">
        <v>3</v>
      </c>
      <c r="D12" s="70" t="s">
        <v>210</v>
      </c>
      <c r="E12" s="79" t="s">
        <v>192</v>
      </c>
      <c r="F12" s="96" t="s">
        <v>173</v>
      </c>
      <c r="G12" s="96"/>
      <c r="H12" s="72"/>
    </row>
    <row r="13" spans="1:9" s="4" customFormat="1" ht="118.15" customHeight="1" x14ac:dyDescent="0.15">
      <c r="A13" s="419"/>
      <c r="B13" s="421"/>
      <c r="C13" s="456" t="s">
        <v>4</v>
      </c>
      <c r="D13" s="120" t="s">
        <v>241</v>
      </c>
      <c r="E13" s="121" t="s">
        <v>180</v>
      </c>
      <c r="F13" s="122" t="s">
        <v>284</v>
      </c>
      <c r="G13" s="122" t="s">
        <v>204</v>
      </c>
      <c r="H13" s="121" t="s">
        <v>191</v>
      </c>
    </row>
    <row r="14" spans="1:9" s="4" customFormat="1" ht="85.9" customHeight="1" x14ac:dyDescent="0.15">
      <c r="A14" s="419"/>
      <c r="B14" s="421"/>
      <c r="C14" s="457"/>
      <c r="D14" s="80" t="s">
        <v>211</v>
      </c>
      <c r="E14" s="78" t="s">
        <v>31</v>
      </c>
      <c r="F14" s="95" t="s">
        <v>173</v>
      </c>
      <c r="G14" s="80"/>
      <c r="H14" s="74"/>
    </row>
    <row r="15" spans="1:9" s="4" customFormat="1" ht="48" customHeight="1" x14ac:dyDescent="0.15">
      <c r="A15" s="419"/>
      <c r="B15" s="422"/>
      <c r="C15" s="93" t="s">
        <v>5</v>
      </c>
      <c r="D15" s="71" t="s">
        <v>30</v>
      </c>
      <c r="E15" s="87" t="s">
        <v>184</v>
      </c>
      <c r="F15" s="85" t="s">
        <v>181</v>
      </c>
      <c r="G15" s="71" t="s">
        <v>196</v>
      </c>
      <c r="H15" s="77" t="s">
        <v>182</v>
      </c>
    </row>
    <row r="16" spans="1:9" ht="84" customHeight="1" x14ac:dyDescent="0.15">
      <c r="A16" s="440">
        <v>2</v>
      </c>
      <c r="B16" s="453" t="s">
        <v>288</v>
      </c>
      <c r="C16" s="91" t="s">
        <v>3</v>
      </c>
      <c r="D16" s="70" t="s">
        <v>210</v>
      </c>
      <c r="E16" s="79" t="s">
        <v>31</v>
      </c>
      <c r="F16" s="70" t="s">
        <v>173</v>
      </c>
      <c r="G16" s="70"/>
      <c r="H16" s="72"/>
    </row>
    <row r="17" spans="1:8" ht="84" customHeight="1" x14ac:dyDescent="0.15">
      <c r="A17" s="441"/>
      <c r="B17" s="454"/>
      <c r="C17" s="74" t="s">
        <v>4</v>
      </c>
      <c r="D17" s="80" t="s">
        <v>137</v>
      </c>
      <c r="E17" s="78" t="s">
        <v>31</v>
      </c>
      <c r="F17" s="80" t="s">
        <v>173</v>
      </c>
      <c r="G17" s="80"/>
      <c r="H17" s="74"/>
    </row>
    <row r="18" spans="1:8" ht="48" customHeight="1" x14ac:dyDescent="0.15">
      <c r="A18" s="442"/>
      <c r="B18" s="455"/>
      <c r="C18" s="86" t="s">
        <v>5</v>
      </c>
      <c r="D18" s="85" t="s">
        <v>30</v>
      </c>
      <c r="E18" s="76" t="s">
        <v>180</v>
      </c>
      <c r="F18" s="85" t="s">
        <v>181</v>
      </c>
      <c r="G18" s="85" t="s">
        <v>196</v>
      </c>
      <c r="H18" s="86" t="s">
        <v>68</v>
      </c>
    </row>
    <row r="19" spans="1:8" ht="36" customHeight="1" x14ac:dyDescent="0.15">
      <c r="A19" s="440">
        <v>3</v>
      </c>
      <c r="B19" s="443" t="s">
        <v>153</v>
      </c>
      <c r="C19" s="91" t="s">
        <v>3</v>
      </c>
      <c r="D19" s="70" t="s">
        <v>210</v>
      </c>
      <c r="E19" s="79" t="s">
        <v>163</v>
      </c>
      <c r="F19" s="96"/>
      <c r="G19" s="70"/>
      <c r="H19" s="68"/>
    </row>
    <row r="20" spans="1:8" ht="84" customHeight="1" x14ac:dyDescent="0.15">
      <c r="A20" s="441"/>
      <c r="B20" s="444"/>
      <c r="C20" s="92" t="s">
        <v>4</v>
      </c>
      <c r="D20" s="80" t="s">
        <v>211</v>
      </c>
      <c r="E20" s="78" t="s">
        <v>31</v>
      </c>
      <c r="F20" s="95" t="s">
        <v>173</v>
      </c>
      <c r="G20" s="83"/>
      <c r="H20" s="84"/>
    </row>
    <row r="21" spans="1:8" ht="84" customHeight="1" x14ac:dyDescent="0.15">
      <c r="A21" s="442"/>
      <c r="B21" s="445"/>
      <c r="C21" s="93" t="s">
        <v>5</v>
      </c>
      <c r="D21" s="71" t="s">
        <v>30</v>
      </c>
      <c r="E21" s="87" t="s">
        <v>31</v>
      </c>
      <c r="F21" s="85" t="s">
        <v>173</v>
      </c>
      <c r="G21" s="85"/>
      <c r="H21" s="86"/>
    </row>
    <row r="22" spans="1:8" ht="69.95" customHeight="1" x14ac:dyDescent="0.15">
      <c r="A22" s="450">
        <v>4</v>
      </c>
      <c r="B22" s="443" t="s">
        <v>174</v>
      </c>
      <c r="C22" s="91" t="s">
        <v>3</v>
      </c>
      <c r="D22" s="70" t="s">
        <v>210</v>
      </c>
      <c r="E22" s="24" t="s">
        <v>31</v>
      </c>
      <c r="F22" s="97" t="s">
        <v>150</v>
      </c>
      <c r="G22" s="24"/>
      <c r="H22" s="24"/>
    </row>
    <row r="23" spans="1:8" ht="69.95" customHeight="1" x14ac:dyDescent="0.15">
      <c r="A23" s="450"/>
      <c r="B23" s="444"/>
      <c r="C23" s="92" t="s">
        <v>4</v>
      </c>
      <c r="D23" s="80" t="s">
        <v>137</v>
      </c>
      <c r="E23" s="26" t="s">
        <v>31</v>
      </c>
      <c r="F23" s="98" t="s">
        <v>151</v>
      </c>
      <c r="G23" s="26"/>
      <c r="H23" s="26"/>
    </row>
    <row r="24" spans="1:8" ht="69.95" customHeight="1" x14ac:dyDescent="0.15">
      <c r="A24" s="450"/>
      <c r="B24" s="445"/>
      <c r="C24" s="93" t="s">
        <v>5</v>
      </c>
      <c r="D24" s="71" t="s">
        <v>30</v>
      </c>
      <c r="E24" s="29" t="s">
        <v>31</v>
      </c>
      <c r="F24" s="99" t="s">
        <v>151</v>
      </c>
      <c r="G24" s="29"/>
      <c r="H24" s="29"/>
    </row>
    <row r="25" spans="1:8" ht="18" customHeight="1" x14ac:dyDescent="0.15">
      <c r="A25" s="440">
        <v>5</v>
      </c>
      <c r="B25" s="443" t="s">
        <v>141</v>
      </c>
      <c r="C25" s="91" t="s">
        <v>3</v>
      </c>
      <c r="D25" s="70" t="s">
        <v>138</v>
      </c>
      <c r="E25" s="79"/>
      <c r="F25" s="70"/>
      <c r="G25" s="70"/>
      <c r="H25" s="72"/>
    </row>
    <row r="26" spans="1:8" ht="45" customHeight="1" x14ac:dyDescent="0.15">
      <c r="A26" s="441"/>
      <c r="B26" s="444"/>
      <c r="C26" s="74" t="s">
        <v>4</v>
      </c>
      <c r="D26" s="80" t="s">
        <v>211</v>
      </c>
      <c r="E26" s="78" t="s">
        <v>31</v>
      </c>
      <c r="F26" s="80" t="s">
        <v>140</v>
      </c>
      <c r="G26" s="80"/>
      <c r="H26" s="74"/>
    </row>
    <row r="27" spans="1:8" ht="18" customHeight="1" x14ac:dyDescent="0.15">
      <c r="A27" s="442"/>
      <c r="B27" s="445"/>
      <c r="C27" s="86" t="s">
        <v>5</v>
      </c>
      <c r="D27" s="85" t="s">
        <v>139</v>
      </c>
      <c r="E27" s="76"/>
      <c r="F27" s="85"/>
      <c r="G27" s="85"/>
      <c r="H27" s="86"/>
    </row>
    <row r="28" spans="1:8" ht="20.100000000000001" customHeight="1" x14ac:dyDescent="0.15">
      <c r="A28" s="446">
        <v>6</v>
      </c>
      <c r="B28" s="437" t="s">
        <v>162</v>
      </c>
      <c r="C28" s="91" t="s">
        <v>3</v>
      </c>
      <c r="D28" s="70" t="s">
        <v>46</v>
      </c>
      <c r="E28" s="22"/>
      <c r="F28" s="70"/>
      <c r="G28" s="21"/>
      <c r="H28" s="24"/>
    </row>
    <row r="29" spans="1:8" ht="20.100000000000001" customHeight="1" x14ac:dyDescent="0.15">
      <c r="A29" s="447"/>
      <c r="B29" s="438"/>
      <c r="C29" s="92" t="s">
        <v>4</v>
      </c>
      <c r="D29" s="80" t="s">
        <v>46</v>
      </c>
      <c r="E29" s="32"/>
      <c r="F29" s="80"/>
      <c r="G29" s="25"/>
      <c r="H29" s="26"/>
    </row>
    <row r="30" spans="1:8" ht="20.100000000000001" customHeight="1" x14ac:dyDescent="0.15">
      <c r="A30" s="448"/>
      <c r="B30" s="439"/>
      <c r="C30" s="93" t="s">
        <v>5</v>
      </c>
      <c r="D30" s="71" t="s">
        <v>46</v>
      </c>
      <c r="E30" s="23"/>
      <c r="F30" s="71"/>
      <c r="G30" s="27"/>
      <c r="H30" s="29"/>
    </row>
    <row r="31" spans="1:8" ht="9.9499999999999993" customHeight="1" x14ac:dyDescent="0.15"/>
    <row r="32" spans="1:8" ht="42" customHeight="1" x14ac:dyDescent="0.15">
      <c r="A32" s="110" t="s">
        <v>193</v>
      </c>
      <c r="B32" s="449" t="s">
        <v>198</v>
      </c>
      <c r="C32" s="449"/>
      <c r="D32" s="449"/>
      <c r="E32" s="449"/>
      <c r="F32" s="449"/>
      <c r="G32" s="449"/>
      <c r="H32" s="449"/>
    </row>
    <row r="33" spans="2:8" x14ac:dyDescent="0.15">
      <c r="B33" s="144"/>
      <c r="C33" s="144"/>
      <c r="D33" s="144"/>
      <c r="E33" s="144"/>
      <c r="F33" s="144"/>
      <c r="G33" s="144"/>
      <c r="H33" s="144"/>
    </row>
  </sheetData>
  <mergeCells count="22">
    <mergeCell ref="B32:H32"/>
    <mergeCell ref="A2:H2"/>
    <mergeCell ref="A22:A24"/>
    <mergeCell ref="B22:B24"/>
    <mergeCell ref="C9:D9"/>
    <mergeCell ref="C10:D10"/>
    <mergeCell ref="B16:B18"/>
    <mergeCell ref="A9:B9"/>
    <mergeCell ref="A10:B10"/>
    <mergeCell ref="A16:A18"/>
    <mergeCell ref="A12:A15"/>
    <mergeCell ref="C13:C14"/>
    <mergeCell ref="B12:B15"/>
    <mergeCell ref="C8:H8"/>
    <mergeCell ref="C7:H7"/>
    <mergeCell ref="B11:D11"/>
    <mergeCell ref="B28:B30"/>
    <mergeCell ref="A19:A21"/>
    <mergeCell ref="B19:B21"/>
    <mergeCell ref="A25:A27"/>
    <mergeCell ref="A28:A30"/>
    <mergeCell ref="B25:B27"/>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&amp;C（1）錠剤編　④危害要因分析表（2）&amp;RP. &amp;P／&amp;N</oddHeader>
  </headerFooter>
  <rowBreaks count="2" manualBreakCount="2">
    <brk id="15" max="16383" man="1"/>
    <brk id="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9"/>
  <sheetViews>
    <sheetView zoomScaleNormal="100" workbookViewId="0">
      <selection sqref="A1:E1"/>
    </sheetView>
  </sheetViews>
  <sheetFormatPr defaultRowHeight="13.5" x14ac:dyDescent="0.15"/>
  <cols>
    <col min="1" max="1" width="3.5" customWidth="1"/>
    <col min="2" max="2" width="12.75" customWidth="1"/>
    <col min="3" max="3" width="5.125" customWidth="1"/>
    <col min="4" max="4" width="13.5" customWidth="1"/>
    <col min="5" max="5" width="9.875" customWidth="1"/>
    <col min="6" max="6" width="18.75" customWidth="1"/>
    <col min="7" max="7" width="13.625" style="1" customWidth="1"/>
    <col min="9" max="9" width="0.75" customWidth="1"/>
  </cols>
  <sheetData>
    <row r="1" spans="1:10" ht="30" customHeight="1" thickBot="1" x14ac:dyDescent="0.2">
      <c r="A1" s="474" t="s">
        <v>248</v>
      </c>
      <c r="B1" s="474"/>
      <c r="C1" s="474"/>
      <c r="D1" s="474"/>
      <c r="E1" s="474"/>
      <c r="F1" s="33"/>
      <c r="G1" s="5"/>
      <c r="H1" s="33"/>
    </row>
    <row r="2" spans="1:10" ht="79.900000000000006" customHeight="1" thickTop="1" thickBot="1" x14ac:dyDescent="0.2">
      <c r="A2" s="475" t="s">
        <v>189</v>
      </c>
      <c r="B2" s="476"/>
      <c r="C2" s="476"/>
      <c r="D2" s="476"/>
      <c r="E2" s="476"/>
      <c r="F2" s="476"/>
      <c r="G2" s="476"/>
      <c r="H2" s="476"/>
      <c r="I2" s="111"/>
    </row>
    <row r="3" spans="1:10" ht="13.5" customHeight="1" thickTop="1" x14ac:dyDescent="0.15">
      <c r="A3" s="113"/>
      <c r="B3" s="113"/>
      <c r="C3" s="113"/>
      <c r="D3" s="113"/>
      <c r="E3" s="113"/>
      <c r="F3" s="113"/>
      <c r="G3" s="113"/>
      <c r="H3" s="113"/>
    </row>
    <row r="4" spans="1:10" ht="13.5" customHeight="1" x14ac:dyDescent="0.15">
      <c r="A4" s="104"/>
      <c r="B4" s="104"/>
      <c r="C4" s="104"/>
      <c r="D4" s="104"/>
      <c r="E4" s="104"/>
      <c r="F4" s="104"/>
      <c r="G4" s="104"/>
      <c r="H4" s="104"/>
    </row>
    <row r="5" spans="1:10" ht="13.5" customHeight="1" x14ac:dyDescent="0.15">
      <c r="A5" s="104"/>
      <c r="B5" s="104"/>
      <c r="C5" s="104"/>
      <c r="D5" s="104"/>
      <c r="E5" s="104"/>
      <c r="F5" s="104"/>
      <c r="G5" s="104"/>
      <c r="H5" s="104"/>
    </row>
    <row r="6" spans="1:10" ht="6" customHeight="1" x14ac:dyDescent="0.15">
      <c r="A6" s="104"/>
      <c r="B6" s="104"/>
      <c r="C6" s="104"/>
      <c r="D6" s="104"/>
      <c r="E6" s="104"/>
      <c r="F6" s="104"/>
      <c r="G6" s="104"/>
      <c r="H6" s="104"/>
    </row>
    <row r="7" spans="1:10" ht="19.899999999999999" customHeight="1" x14ac:dyDescent="0.15">
      <c r="A7" s="66"/>
      <c r="B7" s="138" t="s">
        <v>0</v>
      </c>
      <c r="C7" s="434"/>
      <c r="D7" s="434"/>
      <c r="E7" s="434"/>
      <c r="F7" s="434"/>
      <c r="G7" s="434"/>
      <c r="H7" s="434"/>
    </row>
    <row r="8" spans="1:10" ht="10.15" customHeight="1" x14ac:dyDescent="0.15">
      <c r="A8" s="33"/>
      <c r="B8" s="33"/>
      <c r="C8" s="433"/>
      <c r="D8" s="433"/>
      <c r="E8" s="433"/>
      <c r="F8" s="433"/>
      <c r="G8" s="433"/>
      <c r="H8" s="433"/>
    </row>
    <row r="9" spans="1:10" x14ac:dyDescent="0.15">
      <c r="A9" s="451" t="s">
        <v>1</v>
      </c>
      <c r="B9" s="451"/>
      <c r="C9" s="451" t="s">
        <v>2</v>
      </c>
      <c r="D9" s="451"/>
      <c r="E9" s="18" t="s">
        <v>6</v>
      </c>
      <c r="F9" s="18" t="s">
        <v>8</v>
      </c>
      <c r="G9" s="18" t="s">
        <v>9</v>
      </c>
      <c r="H9" s="55" t="s">
        <v>10</v>
      </c>
    </row>
    <row r="10" spans="1:10" ht="84" customHeight="1" x14ac:dyDescent="0.15">
      <c r="A10" s="477" t="s">
        <v>7</v>
      </c>
      <c r="B10" s="477"/>
      <c r="C10" s="477" t="s">
        <v>212</v>
      </c>
      <c r="D10" s="477"/>
      <c r="E10" s="150" t="s">
        <v>13</v>
      </c>
      <c r="F10" s="151" t="s">
        <v>14</v>
      </c>
      <c r="G10" s="150" t="s">
        <v>15</v>
      </c>
      <c r="H10" s="150" t="s">
        <v>206</v>
      </c>
    </row>
    <row r="11" spans="1:10" ht="18" customHeight="1" x14ac:dyDescent="0.15">
      <c r="A11" s="19"/>
      <c r="B11" s="458" t="s">
        <v>32</v>
      </c>
      <c r="C11" s="458"/>
      <c r="D11" s="20"/>
      <c r="E11" s="19"/>
      <c r="F11" s="94"/>
      <c r="G11" s="19"/>
      <c r="H11" s="19"/>
    </row>
    <row r="12" spans="1:10" ht="87" customHeight="1" x14ac:dyDescent="0.15">
      <c r="A12" s="469">
        <v>7</v>
      </c>
      <c r="B12" s="443" t="s">
        <v>135</v>
      </c>
      <c r="C12" s="91" t="s">
        <v>47</v>
      </c>
      <c r="D12" s="70" t="s">
        <v>207</v>
      </c>
      <c r="E12" s="60" t="s">
        <v>68</v>
      </c>
      <c r="F12" s="70" t="s">
        <v>175</v>
      </c>
      <c r="G12" s="70"/>
      <c r="H12" s="24"/>
    </row>
    <row r="13" spans="1:10" ht="18.75" customHeight="1" x14ac:dyDescent="0.15">
      <c r="A13" s="469"/>
      <c r="B13" s="444"/>
      <c r="C13" s="92" t="s">
        <v>48</v>
      </c>
      <c r="D13" s="80" t="s">
        <v>66</v>
      </c>
      <c r="E13" s="61"/>
      <c r="F13" s="95"/>
      <c r="G13" s="80"/>
      <c r="H13" s="26"/>
    </row>
    <row r="14" spans="1:10" ht="107.25" customHeight="1" x14ac:dyDescent="0.15">
      <c r="A14" s="469"/>
      <c r="B14" s="445"/>
      <c r="C14" s="93" t="s">
        <v>5</v>
      </c>
      <c r="D14" s="71" t="s">
        <v>67</v>
      </c>
      <c r="E14" s="28" t="s">
        <v>68</v>
      </c>
      <c r="F14" s="85" t="s">
        <v>176</v>
      </c>
      <c r="G14" s="71"/>
      <c r="H14" s="29"/>
    </row>
    <row r="15" spans="1:10" ht="32.1" customHeight="1" x14ac:dyDescent="0.15">
      <c r="A15" s="440">
        <v>8</v>
      </c>
      <c r="B15" s="443" t="s">
        <v>160</v>
      </c>
      <c r="C15" s="91" t="s">
        <v>3</v>
      </c>
      <c r="D15" s="70" t="s">
        <v>207</v>
      </c>
      <c r="E15" s="40" t="s">
        <v>161</v>
      </c>
      <c r="F15" s="83"/>
      <c r="G15" s="70"/>
      <c r="H15" s="51"/>
      <c r="J15" s="52"/>
    </row>
    <row r="16" spans="1:10" ht="16.5" customHeight="1" x14ac:dyDescent="0.15">
      <c r="A16" s="441"/>
      <c r="B16" s="444"/>
      <c r="C16" s="92" t="s">
        <v>4</v>
      </c>
      <c r="D16" s="80" t="s">
        <v>66</v>
      </c>
      <c r="E16" s="30"/>
      <c r="F16" s="80"/>
      <c r="G16" s="83"/>
      <c r="H16" s="53"/>
      <c r="J16" s="52"/>
    </row>
    <row r="17" spans="1:10" ht="70.150000000000006" customHeight="1" x14ac:dyDescent="0.15">
      <c r="A17" s="442"/>
      <c r="B17" s="445"/>
      <c r="C17" s="93" t="s">
        <v>5</v>
      </c>
      <c r="D17" s="71" t="s">
        <v>67</v>
      </c>
      <c r="E17" s="28" t="s">
        <v>68</v>
      </c>
      <c r="F17" s="85" t="s">
        <v>176</v>
      </c>
      <c r="G17" s="85"/>
      <c r="H17" s="54"/>
      <c r="J17" s="52"/>
    </row>
    <row r="18" spans="1:10" ht="32.1" customHeight="1" x14ac:dyDescent="0.15">
      <c r="A18" s="450">
        <v>9</v>
      </c>
      <c r="B18" s="470" t="s">
        <v>70</v>
      </c>
      <c r="C18" s="91" t="s">
        <v>3</v>
      </c>
      <c r="D18" s="70" t="s">
        <v>207</v>
      </c>
      <c r="E18" s="60" t="s">
        <v>143</v>
      </c>
      <c r="F18" s="70" t="s">
        <v>128</v>
      </c>
      <c r="G18" s="70"/>
      <c r="H18" s="24"/>
    </row>
    <row r="19" spans="1:10" ht="20.100000000000001" customHeight="1" x14ac:dyDescent="0.15">
      <c r="A19" s="450"/>
      <c r="B19" s="471"/>
      <c r="C19" s="92" t="s">
        <v>4</v>
      </c>
      <c r="D19" s="80" t="s">
        <v>66</v>
      </c>
      <c r="E19" s="61"/>
      <c r="F19" s="83"/>
      <c r="G19" s="80"/>
      <c r="H19" s="26"/>
    </row>
    <row r="20" spans="1:10" ht="32.1" customHeight="1" x14ac:dyDescent="0.15">
      <c r="A20" s="450"/>
      <c r="B20" s="472"/>
      <c r="C20" s="93" t="s">
        <v>5</v>
      </c>
      <c r="D20" s="71" t="s">
        <v>67</v>
      </c>
      <c r="E20" s="28" t="s">
        <v>68</v>
      </c>
      <c r="F20" s="85" t="s">
        <v>128</v>
      </c>
      <c r="G20" s="62"/>
      <c r="H20" s="29"/>
    </row>
    <row r="21" spans="1:10" ht="32.1" customHeight="1" x14ac:dyDescent="0.15">
      <c r="A21" s="450">
        <v>10</v>
      </c>
      <c r="B21" s="470" t="s">
        <v>71</v>
      </c>
      <c r="C21" s="91" t="s">
        <v>3</v>
      </c>
      <c r="D21" s="70" t="s">
        <v>207</v>
      </c>
      <c r="E21" s="60" t="s">
        <v>68</v>
      </c>
      <c r="F21" s="70" t="s">
        <v>128</v>
      </c>
      <c r="G21" s="70"/>
      <c r="H21" s="24"/>
    </row>
    <row r="22" spans="1:10" ht="20.100000000000001" customHeight="1" x14ac:dyDescent="0.15">
      <c r="A22" s="450"/>
      <c r="B22" s="471"/>
      <c r="C22" s="74" t="s">
        <v>4</v>
      </c>
      <c r="D22" s="80" t="s">
        <v>66</v>
      </c>
      <c r="E22" s="78"/>
      <c r="F22" s="80"/>
      <c r="G22" s="80"/>
      <c r="H22" s="74"/>
    </row>
    <row r="23" spans="1:10" ht="32.1" customHeight="1" x14ac:dyDescent="0.15">
      <c r="A23" s="450"/>
      <c r="B23" s="472"/>
      <c r="C23" s="86" t="s">
        <v>5</v>
      </c>
      <c r="D23" s="85" t="s">
        <v>67</v>
      </c>
      <c r="E23" s="76" t="s">
        <v>68</v>
      </c>
      <c r="F23" s="85" t="s">
        <v>128</v>
      </c>
      <c r="G23" s="85"/>
      <c r="H23" s="86"/>
    </row>
    <row r="24" spans="1:10" ht="20.100000000000001" customHeight="1" x14ac:dyDescent="0.15">
      <c r="A24" s="440">
        <v>11</v>
      </c>
      <c r="B24" s="470" t="s">
        <v>164</v>
      </c>
      <c r="C24" s="91" t="s">
        <v>3</v>
      </c>
      <c r="D24" s="70" t="s">
        <v>66</v>
      </c>
      <c r="E24" s="31"/>
      <c r="F24" s="70"/>
      <c r="G24" s="70"/>
      <c r="H24" s="24"/>
    </row>
    <row r="25" spans="1:10" ht="20.100000000000001" customHeight="1" x14ac:dyDescent="0.15">
      <c r="A25" s="441"/>
      <c r="B25" s="471"/>
      <c r="C25" s="92" t="s">
        <v>4</v>
      </c>
      <c r="D25" s="80" t="s">
        <v>66</v>
      </c>
      <c r="E25" s="30"/>
      <c r="F25" s="80"/>
      <c r="G25" s="80"/>
      <c r="H25" s="26"/>
    </row>
    <row r="26" spans="1:10" ht="20.100000000000001" customHeight="1" x14ac:dyDescent="0.15">
      <c r="A26" s="442"/>
      <c r="B26" s="472"/>
      <c r="C26" s="93" t="s">
        <v>5</v>
      </c>
      <c r="D26" s="71" t="s">
        <v>66</v>
      </c>
      <c r="E26" s="63"/>
      <c r="F26" s="71"/>
      <c r="G26" s="71"/>
      <c r="H26" s="29"/>
    </row>
    <row r="27" spans="1:10" ht="36" customHeight="1" x14ac:dyDescent="0.15">
      <c r="A27" s="441">
        <v>12</v>
      </c>
      <c r="B27" s="463" t="s">
        <v>285</v>
      </c>
      <c r="C27" s="114" t="s">
        <v>3</v>
      </c>
      <c r="D27" s="70" t="s">
        <v>207</v>
      </c>
      <c r="E27" s="61" t="s">
        <v>68</v>
      </c>
      <c r="F27" s="83" t="s">
        <v>103</v>
      </c>
      <c r="G27" s="95"/>
      <c r="H27" s="51"/>
    </row>
    <row r="28" spans="1:10" ht="64.150000000000006" customHeight="1" x14ac:dyDescent="0.15">
      <c r="A28" s="441"/>
      <c r="B28" s="464"/>
      <c r="C28" s="456" t="s">
        <v>4</v>
      </c>
      <c r="D28" s="83" t="s">
        <v>217</v>
      </c>
      <c r="E28" s="78" t="s">
        <v>84</v>
      </c>
      <c r="F28" s="80" t="s">
        <v>220</v>
      </c>
      <c r="G28" s="80" t="s">
        <v>185</v>
      </c>
      <c r="H28" s="74" t="s">
        <v>194</v>
      </c>
    </row>
    <row r="29" spans="1:10" ht="36" customHeight="1" x14ac:dyDescent="0.15">
      <c r="A29" s="441"/>
      <c r="B29" s="464"/>
      <c r="C29" s="473"/>
      <c r="D29" s="95" t="s">
        <v>97</v>
      </c>
      <c r="E29" s="61" t="s">
        <v>95</v>
      </c>
      <c r="F29" s="95" t="s">
        <v>103</v>
      </c>
      <c r="G29" s="95"/>
      <c r="H29" s="114"/>
    </row>
    <row r="30" spans="1:10" ht="36" customHeight="1" x14ac:dyDescent="0.15">
      <c r="A30" s="442"/>
      <c r="B30" s="465"/>
      <c r="C30" s="86" t="s">
        <v>5</v>
      </c>
      <c r="D30" s="85" t="s">
        <v>67</v>
      </c>
      <c r="E30" s="76" t="s">
        <v>68</v>
      </c>
      <c r="F30" s="85" t="s">
        <v>103</v>
      </c>
      <c r="G30" s="85"/>
      <c r="H30" s="86"/>
    </row>
    <row r="31" spans="1:10" ht="20.100000000000001" customHeight="1" x14ac:dyDescent="0.15">
      <c r="A31" s="450">
        <v>13</v>
      </c>
      <c r="B31" s="463" t="s">
        <v>177</v>
      </c>
      <c r="C31" s="91" t="s">
        <v>3</v>
      </c>
      <c r="D31" s="70" t="s">
        <v>112</v>
      </c>
      <c r="E31" s="31"/>
      <c r="F31" s="96"/>
      <c r="G31" s="70"/>
      <c r="H31" s="21"/>
    </row>
    <row r="32" spans="1:10" ht="20.100000000000001" customHeight="1" x14ac:dyDescent="0.15">
      <c r="A32" s="450"/>
      <c r="B32" s="464"/>
      <c r="C32" s="92" t="s">
        <v>4</v>
      </c>
      <c r="D32" s="80" t="s">
        <v>46</v>
      </c>
      <c r="E32" s="30"/>
      <c r="F32" s="95"/>
      <c r="G32" s="80"/>
      <c r="H32" s="25"/>
    </row>
    <row r="33" spans="1:8" ht="20.100000000000001" customHeight="1" x14ac:dyDescent="0.15">
      <c r="A33" s="450"/>
      <c r="B33" s="465"/>
      <c r="C33" s="93" t="s">
        <v>5</v>
      </c>
      <c r="D33" s="71" t="s">
        <v>46</v>
      </c>
      <c r="E33" s="28"/>
      <c r="F33" s="85"/>
      <c r="G33" s="71"/>
      <c r="H33" s="27"/>
    </row>
    <row r="34" spans="1:8" ht="20.100000000000001" customHeight="1" x14ac:dyDescent="0.15">
      <c r="A34" s="450">
        <v>14</v>
      </c>
      <c r="B34" s="459" t="s">
        <v>72</v>
      </c>
      <c r="C34" s="91" t="s">
        <v>3</v>
      </c>
      <c r="D34" s="70" t="s">
        <v>66</v>
      </c>
      <c r="E34" s="31"/>
      <c r="F34" s="70"/>
      <c r="G34" s="70"/>
      <c r="H34" s="21"/>
    </row>
    <row r="35" spans="1:8" ht="32.1" customHeight="1" x14ac:dyDescent="0.15">
      <c r="A35" s="450"/>
      <c r="B35" s="460"/>
      <c r="C35" s="92" t="s">
        <v>4</v>
      </c>
      <c r="D35" s="80" t="s">
        <v>97</v>
      </c>
      <c r="E35" s="30" t="s">
        <v>68</v>
      </c>
      <c r="F35" s="95" t="s">
        <v>103</v>
      </c>
      <c r="G35" s="80"/>
      <c r="H35" s="25"/>
    </row>
    <row r="36" spans="1:8" ht="84" customHeight="1" x14ac:dyDescent="0.15">
      <c r="A36" s="450"/>
      <c r="B36" s="461"/>
      <c r="C36" s="86" t="s">
        <v>5</v>
      </c>
      <c r="D36" s="85" t="s">
        <v>129</v>
      </c>
      <c r="E36" s="76" t="s">
        <v>84</v>
      </c>
      <c r="F36" s="85" t="s">
        <v>130</v>
      </c>
      <c r="G36" s="85" t="s">
        <v>230</v>
      </c>
      <c r="H36" s="86" t="s">
        <v>68</v>
      </c>
    </row>
    <row r="37" spans="1:8" ht="32.1" customHeight="1" x14ac:dyDescent="0.15">
      <c r="A37" s="440">
        <v>15</v>
      </c>
      <c r="B37" s="463" t="s">
        <v>73</v>
      </c>
      <c r="C37" s="468" t="s">
        <v>3</v>
      </c>
      <c r="D37" s="83" t="s">
        <v>207</v>
      </c>
      <c r="E37" s="40" t="s">
        <v>68</v>
      </c>
      <c r="F37" s="96" t="s">
        <v>103</v>
      </c>
      <c r="G37" s="83"/>
      <c r="H37" s="42"/>
    </row>
    <row r="38" spans="1:8" ht="80.099999999999994" customHeight="1" x14ac:dyDescent="0.15">
      <c r="A38" s="441"/>
      <c r="B38" s="464"/>
      <c r="C38" s="457"/>
      <c r="D38" s="80" t="s">
        <v>208</v>
      </c>
      <c r="E38" s="30" t="s">
        <v>68</v>
      </c>
      <c r="F38" s="95" t="s">
        <v>178</v>
      </c>
      <c r="G38" s="80"/>
      <c r="H38" s="25"/>
    </row>
    <row r="39" spans="1:8" ht="32.1" customHeight="1" x14ac:dyDescent="0.15">
      <c r="A39" s="441"/>
      <c r="B39" s="464"/>
      <c r="C39" s="92" t="s">
        <v>4</v>
      </c>
      <c r="D39" s="80" t="s">
        <v>94</v>
      </c>
      <c r="E39" s="30" t="s">
        <v>95</v>
      </c>
      <c r="F39" s="80" t="s">
        <v>103</v>
      </c>
      <c r="G39" s="80"/>
      <c r="H39" s="25"/>
    </row>
    <row r="40" spans="1:8" ht="84" customHeight="1" x14ac:dyDescent="0.15">
      <c r="A40" s="442"/>
      <c r="B40" s="465"/>
      <c r="C40" s="86" t="s">
        <v>5</v>
      </c>
      <c r="D40" s="85" t="s">
        <v>129</v>
      </c>
      <c r="E40" s="76" t="s">
        <v>84</v>
      </c>
      <c r="F40" s="85" t="s">
        <v>130</v>
      </c>
      <c r="G40" s="85" t="s">
        <v>229</v>
      </c>
      <c r="H40" s="86" t="s">
        <v>68</v>
      </c>
    </row>
    <row r="41" spans="1:8" ht="36" customHeight="1" x14ac:dyDescent="0.15">
      <c r="A41" s="450">
        <v>16</v>
      </c>
      <c r="B41" s="459" t="s">
        <v>74</v>
      </c>
      <c r="C41" s="91" t="s">
        <v>3</v>
      </c>
      <c r="D41" s="70" t="s">
        <v>207</v>
      </c>
      <c r="E41" s="79" t="s">
        <v>68</v>
      </c>
      <c r="F41" s="70" t="s">
        <v>108</v>
      </c>
      <c r="G41" s="70"/>
      <c r="H41" s="69"/>
    </row>
    <row r="42" spans="1:8" ht="36" customHeight="1" x14ac:dyDescent="0.15">
      <c r="A42" s="450"/>
      <c r="B42" s="460"/>
      <c r="C42" s="92" t="s">
        <v>4</v>
      </c>
      <c r="D42" s="80" t="s">
        <v>94</v>
      </c>
      <c r="E42" s="78" t="s">
        <v>95</v>
      </c>
      <c r="F42" s="80" t="s">
        <v>108</v>
      </c>
      <c r="G42" s="80"/>
      <c r="H42" s="73"/>
    </row>
    <row r="43" spans="1:8" ht="90" customHeight="1" x14ac:dyDescent="0.15">
      <c r="A43" s="450"/>
      <c r="B43" s="461"/>
      <c r="C43" s="93" t="s">
        <v>5</v>
      </c>
      <c r="D43" s="71" t="s">
        <v>129</v>
      </c>
      <c r="E43" s="76" t="s">
        <v>84</v>
      </c>
      <c r="F43" s="85" t="s">
        <v>131</v>
      </c>
      <c r="G43" s="71" t="s">
        <v>240</v>
      </c>
      <c r="H43" s="77" t="s">
        <v>68</v>
      </c>
    </row>
    <row r="44" spans="1:8" ht="36" customHeight="1" x14ac:dyDescent="0.15">
      <c r="A44" s="450">
        <v>17</v>
      </c>
      <c r="B44" s="459" t="s">
        <v>99</v>
      </c>
      <c r="C44" s="468" t="s">
        <v>3</v>
      </c>
      <c r="D44" s="70" t="s">
        <v>207</v>
      </c>
      <c r="E44" s="31" t="s">
        <v>68</v>
      </c>
      <c r="F44" s="80" t="s">
        <v>108</v>
      </c>
      <c r="G44" s="70"/>
      <c r="H44" s="21"/>
    </row>
    <row r="45" spans="1:8" ht="36" customHeight="1" x14ac:dyDescent="0.15">
      <c r="A45" s="450"/>
      <c r="B45" s="462"/>
      <c r="C45" s="457"/>
      <c r="D45" s="35" t="s">
        <v>208</v>
      </c>
      <c r="E45" s="41" t="s">
        <v>142</v>
      </c>
      <c r="F45" s="80"/>
      <c r="G45" s="35"/>
      <c r="H45" s="43"/>
    </row>
    <row r="46" spans="1:8" ht="36" customHeight="1" x14ac:dyDescent="0.15">
      <c r="A46" s="450"/>
      <c r="B46" s="460"/>
      <c r="C46" s="92" t="s">
        <v>4</v>
      </c>
      <c r="D46" s="80" t="s">
        <v>94</v>
      </c>
      <c r="E46" s="30" t="s">
        <v>95</v>
      </c>
      <c r="F46" s="80" t="s">
        <v>108</v>
      </c>
      <c r="G46" s="80"/>
      <c r="H46" s="25"/>
    </row>
    <row r="47" spans="1:8" ht="90" customHeight="1" x14ac:dyDescent="0.15">
      <c r="A47" s="450"/>
      <c r="B47" s="461"/>
      <c r="C47" s="93" t="s">
        <v>5</v>
      </c>
      <c r="D47" s="71" t="s">
        <v>98</v>
      </c>
      <c r="E47" s="28" t="s">
        <v>84</v>
      </c>
      <c r="F47" s="85" t="s">
        <v>104</v>
      </c>
      <c r="G47" s="71" t="s">
        <v>232</v>
      </c>
      <c r="H47" s="29" t="s">
        <v>75</v>
      </c>
    </row>
    <row r="48" spans="1:8" ht="36" customHeight="1" x14ac:dyDescent="0.15">
      <c r="A48" s="450">
        <v>18</v>
      </c>
      <c r="B48" s="459" t="s">
        <v>76</v>
      </c>
      <c r="C48" s="468" t="s">
        <v>113</v>
      </c>
      <c r="D48" s="70" t="s">
        <v>207</v>
      </c>
      <c r="E48" s="79" t="s">
        <v>68</v>
      </c>
      <c r="F48" s="70" t="s">
        <v>108</v>
      </c>
      <c r="G48" s="70"/>
      <c r="H48" s="69"/>
    </row>
    <row r="49" spans="1:8" ht="36" customHeight="1" x14ac:dyDescent="0.15">
      <c r="A49" s="450"/>
      <c r="B49" s="462"/>
      <c r="C49" s="457"/>
      <c r="D49" s="35" t="s">
        <v>208</v>
      </c>
      <c r="E49" s="81" t="s">
        <v>142</v>
      </c>
      <c r="F49" s="80"/>
      <c r="G49" s="35"/>
      <c r="H49" s="82"/>
    </row>
    <row r="50" spans="1:8" ht="36" customHeight="1" x14ac:dyDescent="0.15">
      <c r="A50" s="450"/>
      <c r="B50" s="460"/>
      <c r="C50" s="92" t="s">
        <v>4</v>
      </c>
      <c r="D50" s="80" t="s">
        <v>94</v>
      </c>
      <c r="E50" s="78" t="s">
        <v>95</v>
      </c>
      <c r="F50" s="80" t="s">
        <v>108</v>
      </c>
      <c r="G50" s="80"/>
      <c r="H50" s="73"/>
    </row>
    <row r="51" spans="1:8" ht="90" customHeight="1" x14ac:dyDescent="0.15">
      <c r="A51" s="450"/>
      <c r="B51" s="461"/>
      <c r="C51" s="93" t="s">
        <v>5</v>
      </c>
      <c r="D51" s="71" t="s">
        <v>129</v>
      </c>
      <c r="E51" s="76" t="s">
        <v>84</v>
      </c>
      <c r="F51" s="85" t="s">
        <v>132</v>
      </c>
      <c r="G51" s="71" t="s">
        <v>230</v>
      </c>
      <c r="H51" s="77" t="s">
        <v>68</v>
      </c>
    </row>
    <row r="52" spans="1:8" ht="36" customHeight="1" x14ac:dyDescent="0.15">
      <c r="A52" s="440">
        <v>19</v>
      </c>
      <c r="B52" s="463" t="s">
        <v>216</v>
      </c>
      <c r="C52" s="468" t="s">
        <v>3</v>
      </c>
      <c r="D52" s="70" t="s">
        <v>207</v>
      </c>
      <c r="E52" s="79" t="s">
        <v>68</v>
      </c>
      <c r="F52" s="70" t="s">
        <v>108</v>
      </c>
      <c r="G52" s="70"/>
      <c r="H52" s="69"/>
    </row>
    <row r="53" spans="1:8" ht="36" customHeight="1" x14ac:dyDescent="0.15">
      <c r="A53" s="441"/>
      <c r="B53" s="464"/>
      <c r="C53" s="457"/>
      <c r="D53" s="35" t="s">
        <v>208</v>
      </c>
      <c r="E53" s="81" t="s">
        <v>142</v>
      </c>
      <c r="F53" s="80"/>
      <c r="G53" s="35"/>
      <c r="H53" s="82"/>
    </row>
    <row r="54" spans="1:8" ht="80.099999999999994" customHeight="1" x14ac:dyDescent="0.15">
      <c r="A54" s="441"/>
      <c r="B54" s="464"/>
      <c r="C54" s="456" t="s">
        <v>4</v>
      </c>
      <c r="D54" s="95" t="s">
        <v>218</v>
      </c>
      <c r="E54" s="61" t="s">
        <v>84</v>
      </c>
      <c r="F54" s="95" t="s">
        <v>221</v>
      </c>
      <c r="G54" s="152" t="s">
        <v>242</v>
      </c>
      <c r="H54" s="145" t="s">
        <v>195</v>
      </c>
    </row>
    <row r="55" spans="1:8" ht="36" customHeight="1" x14ac:dyDescent="0.15">
      <c r="A55" s="441"/>
      <c r="B55" s="464"/>
      <c r="C55" s="457"/>
      <c r="D55" s="80" t="s">
        <v>94</v>
      </c>
      <c r="E55" s="78" t="s">
        <v>95</v>
      </c>
      <c r="F55" s="80" t="s">
        <v>108</v>
      </c>
      <c r="G55" s="80"/>
      <c r="H55" s="73"/>
    </row>
    <row r="56" spans="1:8" ht="80.099999999999994" customHeight="1" x14ac:dyDescent="0.15">
      <c r="A56" s="442"/>
      <c r="B56" s="465"/>
      <c r="C56" s="93" t="s">
        <v>5</v>
      </c>
      <c r="D56" s="71" t="s">
        <v>129</v>
      </c>
      <c r="E56" s="76" t="s">
        <v>84</v>
      </c>
      <c r="F56" s="85" t="s">
        <v>133</v>
      </c>
      <c r="G56" s="71" t="s">
        <v>231</v>
      </c>
      <c r="H56" s="77" t="s">
        <v>68</v>
      </c>
    </row>
    <row r="57" spans="1:8" ht="40.15" customHeight="1" x14ac:dyDescent="0.15">
      <c r="A57" s="440">
        <v>20</v>
      </c>
      <c r="B57" s="463" t="s">
        <v>77</v>
      </c>
      <c r="C57" s="468" t="s">
        <v>3</v>
      </c>
      <c r="D57" s="70" t="s">
        <v>207</v>
      </c>
      <c r="E57" s="79" t="s">
        <v>68</v>
      </c>
      <c r="F57" s="70" t="s">
        <v>108</v>
      </c>
      <c r="G57" s="70"/>
      <c r="H57" s="69"/>
    </row>
    <row r="58" spans="1:8" ht="40.15" customHeight="1" x14ac:dyDescent="0.15">
      <c r="A58" s="441"/>
      <c r="B58" s="464"/>
      <c r="C58" s="457"/>
      <c r="D58" s="35" t="s">
        <v>208</v>
      </c>
      <c r="E58" s="81" t="s">
        <v>68</v>
      </c>
      <c r="F58" s="105" t="s">
        <v>105</v>
      </c>
      <c r="G58" s="35"/>
      <c r="H58" s="82"/>
    </row>
    <row r="59" spans="1:8" ht="20.100000000000001" customHeight="1" x14ac:dyDescent="0.15">
      <c r="A59" s="441"/>
      <c r="B59" s="464"/>
      <c r="C59" s="74" t="s">
        <v>4</v>
      </c>
      <c r="D59" s="80" t="s">
        <v>66</v>
      </c>
      <c r="E59" s="78"/>
      <c r="F59" s="80"/>
      <c r="G59" s="80"/>
      <c r="H59" s="73"/>
    </row>
    <row r="60" spans="1:8" ht="20.100000000000001" customHeight="1" x14ac:dyDescent="0.15">
      <c r="A60" s="442"/>
      <c r="B60" s="465"/>
      <c r="C60" s="86" t="s">
        <v>5</v>
      </c>
      <c r="D60" s="71" t="s">
        <v>66</v>
      </c>
      <c r="E60" s="76"/>
      <c r="F60" s="85"/>
      <c r="G60" s="71"/>
      <c r="H60" s="75"/>
    </row>
    <row r="61" spans="1:8" ht="32.1" customHeight="1" x14ac:dyDescent="0.15">
      <c r="A61" s="440">
        <v>21</v>
      </c>
      <c r="B61" s="463" t="s">
        <v>83</v>
      </c>
      <c r="C61" s="466" t="s">
        <v>3</v>
      </c>
      <c r="D61" s="70" t="s">
        <v>207</v>
      </c>
      <c r="E61" s="79" t="s">
        <v>68</v>
      </c>
      <c r="F61" s="80" t="s">
        <v>108</v>
      </c>
      <c r="G61" s="70"/>
      <c r="H61" s="21"/>
    </row>
    <row r="62" spans="1:8" ht="32.1" customHeight="1" x14ac:dyDescent="0.15">
      <c r="A62" s="441"/>
      <c r="B62" s="464"/>
      <c r="C62" s="467"/>
      <c r="D62" s="35" t="s">
        <v>208</v>
      </c>
      <c r="E62" s="81" t="s">
        <v>68</v>
      </c>
      <c r="F62" s="100" t="s">
        <v>105</v>
      </c>
      <c r="G62" s="35"/>
      <c r="H62" s="43"/>
    </row>
    <row r="63" spans="1:8" ht="20.100000000000001" customHeight="1" x14ac:dyDescent="0.15">
      <c r="A63" s="441"/>
      <c r="B63" s="464"/>
      <c r="C63" s="92" t="s">
        <v>4</v>
      </c>
      <c r="D63" s="80" t="s">
        <v>66</v>
      </c>
      <c r="E63" s="78"/>
      <c r="F63" s="80"/>
      <c r="G63" s="80"/>
      <c r="H63" s="25"/>
    </row>
    <row r="64" spans="1:8" ht="20.100000000000001" customHeight="1" x14ac:dyDescent="0.15">
      <c r="A64" s="442"/>
      <c r="B64" s="465"/>
      <c r="C64" s="93" t="s">
        <v>5</v>
      </c>
      <c r="D64" s="71" t="s">
        <v>66</v>
      </c>
      <c r="E64" s="76"/>
      <c r="F64" s="85"/>
      <c r="G64" s="71"/>
      <c r="H64" s="27"/>
    </row>
    <row r="65" spans="1:8" ht="20.100000000000001" customHeight="1" x14ac:dyDescent="0.15">
      <c r="A65" s="442">
        <v>22</v>
      </c>
      <c r="B65" s="462" t="s">
        <v>78</v>
      </c>
      <c r="C65" s="91" t="s">
        <v>3</v>
      </c>
      <c r="D65" s="70" t="s">
        <v>66</v>
      </c>
      <c r="E65" s="79"/>
      <c r="F65" s="70"/>
      <c r="G65" s="70"/>
      <c r="H65" s="21"/>
    </row>
    <row r="66" spans="1:8" ht="20.100000000000001" customHeight="1" x14ac:dyDescent="0.15">
      <c r="A66" s="450"/>
      <c r="B66" s="460"/>
      <c r="C66" s="92" t="s">
        <v>4</v>
      </c>
      <c r="D66" s="80" t="s">
        <v>66</v>
      </c>
      <c r="E66" s="78"/>
      <c r="F66" s="80"/>
      <c r="G66" s="80"/>
      <c r="H66" s="25"/>
    </row>
    <row r="67" spans="1:8" ht="32.1" customHeight="1" x14ac:dyDescent="0.15">
      <c r="A67" s="450"/>
      <c r="B67" s="461"/>
      <c r="C67" s="93" t="s">
        <v>5</v>
      </c>
      <c r="D67" s="71" t="s">
        <v>209</v>
      </c>
      <c r="E67" s="76" t="s">
        <v>84</v>
      </c>
      <c r="F67" s="99" t="s">
        <v>179</v>
      </c>
      <c r="G67" s="71" t="s">
        <v>300</v>
      </c>
      <c r="H67" s="75" t="s">
        <v>215</v>
      </c>
    </row>
    <row r="68" spans="1:8" x14ac:dyDescent="0.15">
      <c r="A68" s="450">
        <v>23</v>
      </c>
      <c r="B68" s="459" t="s">
        <v>79</v>
      </c>
      <c r="C68" s="91" t="s">
        <v>3</v>
      </c>
      <c r="D68" s="70" t="s">
        <v>66</v>
      </c>
      <c r="E68" s="79"/>
      <c r="F68" s="70"/>
      <c r="G68" s="70"/>
      <c r="H68" s="69"/>
    </row>
    <row r="69" spans="1:8" x14ac:dyDescent="0.15">
      <c r="A69" s="450"/>
      <c r="B69" s="460"/>
      <c r="C69" s="92" t="s">
        <v>4</v>
      </c>
      <c r="D69" s="80" t="s">
        <v>66</v>
      </c>
      <c r="E69" s="78"/>
      <c r="F69" s="80"/>
      <c r="G69" s="80"/>
      <c r="H69" s="73"/>
    </row>
    <row r="70" spans="1:8" ht="32.1" customHeight="1" x14ac:dyDescent="0.15">
      <c r="A70" s="450"/>
      <c r="B70" s="461"/>
      <c r="C70" s="93" t="s">
        <v>5</v>
      </c>
      <c r="D70" s="71" t="s">
        <v>67</v>
      </c>
      <c r="E70" s="76" t="s">
        <v>68</v>
      </c>
      <c r="F70" s="141" t="s">
        <v>105</v>
      </c>
      <c r="G70" s="71"/>
      <c r="H70" s="75"/>
    </row>
    <row r="71" spans="1:8" ht="20.100000000000001" customHeight="1" x14ac:dyDescent="0.15">
      <c r="A71" s="450">
        <v>24</v>
      </c>
      <c r="B71" s="459" t="s">
        <v>80</v>
      </c>
      <c r="C71" s="91" t="s">
        <v>3</v>
      </c>
      <c r="D71" s="70" t="s">
        <v>66</v>
      </c>
      <c r="E71" s="79"/>
      <c r="F71" s="70"/>
      <c r="G71" s="70"/>
      <c r="H71" s="21"/>
    </row>
    <row r="72" spans="1:8" ht="20.100000000000001" customHeight="1" x14ac:dyDescent="0.15">
      <c r="A72" s="450"/>
      <c r="B72" s="460"/>
      <c r="C72" s="92" t="s">
        <v>4</v>
      </c>
      <c r="D72" s="80" t="s">
        <v>66</v>
      </c>
      <c r="E72" s="78"/>
      <c r="F72" s="80"/>
      <c r="G72" s="80"/>
      <c r="H72" s="25"/>
    </row>
    <row r="73" spans="1:8" ht="20.100000000000001" customHeight="1" x14ac:dyDescent="0.15">
      <c r="A73" s="450"/>
      <c r="B73" s="461"/>
      <c r="C73" s="93" t="s">
        <v>5</v>
      </c>
      <c r="D73" s="71" t="s">
        <v>66</v>
      </c>
      <c r="E73" s="76"/>
      <c r="F73" s="85"/>
      <c r="G73" s="71"/>
      <c r="H73" s="27"/>
    </row>
    <row r="74" spans="1:8" ht="20.100000000000001" customHeight="1" x14ac:dyDescent="0.15">
      <c r="A74" s="450">
        <v>25</v>
      </c>
      <c r="B74" s="459" t="s">
        <v>81</v>
      </c>
      <c r="C74" s="91" t="s">
        <v>3</v>
      </c>
      <c r="D74" s="70" t="s">
        <v>66</v>
      </c>
      <c r="E74" s="79"/>
      <c r="F74" s="70"/>
      <c r="G74" s="70"/>
      <c r="H74" s="21"/>
    </row>
    <row r="75" spans="1:8" ht="20.100000000000001" customHeight="1" x14ac:dyDescent="0.15">
      <c r="A75" s="450"/>
      <c r="B75" s="460"/>
      <c r="C75" s="92" t="s">
        <v>4</v>
      </c>
      <c r="D75" s="80" t="s">
        <v>66</v>
      </c>
      <c r="E75" s="78"/>
      <c r="F75" s="80"/>
      <c r="G75" s="80"/>
      <c r="H75" s="25"/>
    </row>
    <row r="76" spans="1:8" ht="20.100000000000001" customHeight="1" x14ac:dyDescent="0.15">
      <c r="A76" s="450"/>
      <c r="B76" s="461"/>
      <c r="C76" s="86" t="s">
        <v>5</v>
      </c>
      <c r="D76" s="85" t="s">
        <v>66</v>
      </c>
      <c r="E76" s="76"/>
      <c r="F76" s="85"/>
      <c r="G76" s="85"/>
      <c r="H76" s="158"/>
    </row>
    <row r="77" spans="1:8" ht="20.100000000000001" customHeight="1" x14ac:dyDescent="0.15">
      <c r="A77" s="450">
        <v>26</v>
      </c>
      <c r="B77" s="459" t="s">
        <v>82</v>
      </c>
      <c r="C77" s="91" t="s">
        <v>3</v>
      </c>
      <c r="D77" s="70" t="s">
        <v>66</v>
      </c>
      <c r="E77" s="79"/>
      <c r="F77" s="70"/>
      <c r="G77" s="70"/>
      <c r="H77" s="21"/>
    </row>
    <row r="78" spans="1:8" ht="20.100000000000001" customHeight="1" x14ac:dyDescent="0.15">
      <c r="A78" s="450"/>
      <c r="B78" s="460"/>
      <c r="C78" s="92" t="s">
        <v>4</v>
      </c>
      <c r="D78" s="80" t="s">
        <v>66</v>
      </c>
      <c r="E78" s="78"/>
      <c r="F78" s="80"/>
      <c r="G78" s="80"/>
      <c r="H78" s="25"/>
    </row>
    <row r="79" spans="1:8" ht="20.100000000000001" customHeight="1" x14ac:dyDescent="0.15">
      <c r="A79" s="450"/>
      <c r="B79" s="461"/>
      <c r="C79" s="93" t="s">
        <v>5</v>
      </c>
      <c r="D79" s="71" t="s">
        <v>66</v>
      </c>
      <c r="E79" s="76"/>
      <c r="F79" s="85"/>
      <c r="G79" s="71"/>
      <c r="H79" s="27"/>
    </row>
    <row r="80" spans="1:8" ht="20.100000000000001" customHeight="1" x14ac:dyDescent="0.15">
      <c r="A80" s="450">
        <v>27</v>
      </c>
      <c r="B80" s="459" t="s">
        <v>69</v>
      </c>
      <c r="C80" s="91" t="s">
        <v>3</v>
      </c>
      <c r="D80" s="70" t="s">
        <v>66</v>
      </c>
      <c r="E80" s="79"/>
      <c r="F80" s="70"/>
      <c r="G80" s="70"/>
      <c r="H80" s="21"/>
    </row>
    <row r="81" spans="1:8" ht="20.100000000000001" customHeight="1" x14ac:dyDescent="0.15">
      <c r="A81" s="450"/>
      <c r="B81" s="460"/>
      <c r="C81" s="92" t="s">
        <v>4</v>
      </c>
      <c r="D81" s="80" t="s">
        <v>66</v>
      </c>
      <c r="E81" s="78"/>
      <c r="F81" s="80"/>
      <c r="G81" s="80"/>
      <c r="H81" s="25"/>
    </row>
    <row r="82" spans="1:8" ht="20.100000000000001" customHeight="1" x14ac:dyDescent="0.15">
      <c r="A82" s="450"/>
      <c r="B82" s="461"/>
      <c r="C82" s="93" t="s">
        <v>5</v>
      </c>
      <c r="D82" s="71" t="s">
        <v>66</v>
      </c>
      <c r="E82" s="76"/>
      <c r="F82" s="85"/>
      <c r="G82" s="71"/>
      <c r="H82" s="27"/>
    </row>
    <row r="83" spans="1:8" x14ac:dyDescent="0.15">
      <c r="B83" s="8"/>
      <c r="C83" s="8"/>
      <c r="D83" s="8"/>
      <c r="E83" s="8"/>
      <c r="F83" s="8"/>
      <c r="G83" s="5"/>
    </row>
    <row r="84" spans="1:8" x14ac:dyDescent="0.15">
      <c r="B84" s="8"/>
      <c r="C84" s="8"/>
      <c r="D84" s="8"/>
      <c r="E84" s="8"/>
      <c r="F84" s="8"/>
      <c r="G84" s="5"/>
    </row>
    <row r="85" spans="1:8" x14ac:dyDescent="0.15">
      <c r="B85" s="8"/>
      <c r="C85" s="8"/>
      <c r="D85" s="8"/>
      <c r="E85" s="8"/>
      <c r="F85" s="8"/>
      <c r="G85" s="5"/>
    </row>
    <row r="86" spans="1:8" x14ac:dyDescent="0.15">
      <c r="B86" s="8"/>
      <c r="C86" s="8"/>
      <c r="D86" s="8"/>
      <c r="E86" s="8"/>
      <c r="F86" s="8"/>
      <c r="G86" s="5"/>
    </row>
    <row r="87" spans="1:8" x14ac:dyDescent="0.15">
      <c r="B87" s="8"/>
      <c r="C87" s="8"/>
      <c r="D87" s="8"/>
      <c r="E87" s="8"/>
      <c r="F87" s="8"/>
      <c r="G87" s="5"/>
    </row>
    <row r="88" spans="1:8" x14ac:dyDescent="0.15">
      <c r="B88" s="8"/>
      <c r="C88" s="8"/>
      <c r="D88" s="8"/>
      <c r="E88" s="8"/>
      <c r="F88" s="8"/>
      <c r="G88" s="5"/>
    </row>
    <row r="89" spans="1:8" x14ac:dyDescent="0.15">
      <c r="B89" s="8"/>
      <c r="C89" s="8"/>
      <c r="D89" s="8"/>
      <c r="E89" s="8"/>
      <c r="F89" s="8"/>
      <c r="G89" s="5"/>
    </row>
  </sheetData>
  <mergeCells count="59">
    <mergeCell ref="C8:H8"/>
    <mergeCell ref="C7:H7"/>
    <mergeCell ref="B11:C11"/>
    <mergeCell ref="A1:E1"/>
    <mergeCell ref="A2:H2"/>
    <mergeCell ref="A9:B9"/>
    <mergeCell ref="C9:D9"/>
    <mergeCell ref="A10:B10"/>
    <mergeCell ref="C10:D10"/>
    <mergeCell ref="C52:C53"/>
    <mergeCell ref="B21:B23"/>
    <mergeCell ref="B24:B26"/>
    <mergeCell ref="B31:B33"/>
    <mergeCell ref="B34:B36"/>
    <mergeCell ref="C28:C29"/>
    <mergeCell ref="B12:B14"/>
    <mergeCell ref="A12:A14"/>
    <mergeCell ref="B15:B17"/>
    <mergeCell ref="A15:A17"/>
    <mergeCell ref="A18:A20"/>
    <mergeCell ref="B18:B20"/>
    <mergeCell ref="A80:A82"/>
    <mergeCell ref="B80:B82"/>
    <mergeCell ref="A71:A73"/>
    <mergeCell ref="B71:B73"/>
    <mergeCell ref="A74:A76"/>
    <mergeCell ref="B74:B76"/>
    <mergeCell ref="A77:A79"/>
    <mergeCell ref="B77:B79"/>
    <mergeCell ref="C61:C62"/>
    <mergeCell ref="C57:C58"/>
    <mergeCell ref="A57:A60"/>
    <mergeCell ref="A52:A56"/>
    <mergeCell ref="C37:C38"/>
    <mergeCell ref="B37:B40"/>
    <mergeCell ref="A37:A40"/>
    <mergeCell ref="A48:A51"/>
    <mergeCell ref="B48:B51"/>
    <mergeCell ref="A41:A43"/>
    <mergeCell ref="B41:B43"/>
    <mergeCell ref="A44:A47"/>
    <mergeCell ref="B44:B47"/>
    <mergeCell ref="C44:C45"/>
    <mergeCell ref="C48:C49"/>
    <mergeCell ref="C54:C55"/>
    <mergeCell ref="A21:A23"/>
    <mergeCell ref="A65:A67"/>
    <mergeCell ref="A68:A70"/>
    <mergeCell ref="B68:B70"/>
    <mergeCell ref="B65:B67"/>
    <mergeCell ref="A24:A26"/>
    <mergeCell ref="B61:B64"/>
    <mergeCell ref="A61:A64"/>
    <mergeCell ref="B57:B60"/>
    <mergeCell ref="A31:A33"/>
    <mergeCell ref="A34:A36"/>
    <mergeCell ref="A27:A30"/>
    <mergeCell ref="B27:B30"/>
    <mergeCell ref="B52:B56"/>
  </mergeCells>
  <phoneticPr fontId="1"/>
  <pageMargins left="0.82677165354330717" right="0.62992125984251968" top="0.94488188976377963" bottom="0.55118110236220474" header="0.31496062992125984" footer="0.11811023622047245"/>
  <pageSetup paperSize="9" orientation="portrait" cellComments="asDisplayed" r:id="rId1"/>
  <headerFooter>
    <oddHeader>&amp;C（1）錠剤編　④　危害要因分析表（3）&amp;RP. &amp;P／&amp;N</oddHeader>
  </headerFooter>
  <rowBreaks count="2" manualBreakCount="2">
    <brk id="51" max="16383" man="1"/>
    <brk id="7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3"/>
  <sheetViews>
    <sheetView showGridLines="0"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4" ht="21.95" customHeight="1" x14ac:dyDescent="0.15">
      <c r="A1" s="402" t="s">
        <v>235</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286</v>
      </c>
      <c r="B7" s="143"/>
    </row>
    <row r="8" spans="1:4" x14ac:dyDescent="0.15">
      <c r="A8" s="5"/>
      <c r="B8" s="8"/>
    </row>
    <row r="9" spans="1:4" ht="18" customHeight="1" x14ac:dyDescent="0.15">
      <c r="A9" s="34"/>
      <c r="B9" s="147" t="s">
        <v>51</v>
      </c>
    </row>
    <row r="10" spans="1:4" ht="18" customHeight="1" x14ac:dyDescent="0.15">
      <c r="A10" s="153" t="s">
        <v>52</v>
      </c>
      <c r="B10" s="34" t="s">
        <v>85</v>
      </c>
      <c r="D10" s="128"/>
    </row>
    <row r="11" spans="1:4" ht="18" customHeight="1" x14ac:dyDescent="0.15">
      <c r="A11" s="153" t="s">
        <v>53</v>
      </c>
      <c r="B11" s="34" t="s">
        <v>815</v>
      </c>
    </row>
    <row r="12" spans="1:4" ht="36" customHeight="1" x14ac:dyDescent="0.15">
      <c r="A12" s="153" t="s">
        <v>243</v>
      </c>
      <c r="B12" s="34" t="s">
        <v>226</v>
      </c>
    </row>
    <row r="13" spans="1:4" ht="33.75" customHeight="1" x14ac:dyDescent="0.15">
      <c r="A13" s="153" t="s">
        <v>54</v>
      </c>
      <c r="B13" s="34" t="s">
        <v>227</v>
      </c>
    </row>
    <row r="14" spans="1:4" ht="18" customHeight="1" x14ac:dyDescent="0.15">
      <c r="A14" s="153" t="s">
        <v>55</v>
      </c>
      <c r="B14" s="34" t="s">
        <v>301</v>
      </c>
    </row>
    <row r="15" spans="1:4" ht="36" customHeight="1" x14ac:dyDescent="0.15">
      <c r="A15" s="153" t="s">
        <v>56</v>
      </c>
      <c r="B15" s="34" t="s">
        <v>302</v>
      </c>
    </row>
    <row r="16" spans="1:4" ht="80.099999999999994" customHeight="1" x14ac:dyDescent="0.15">
      <c r="A16" s="153" t="s">
        <v>57</v>
      </c>
      <c r="B16" s="34" t="s">
        <v>303</v>
      </c>
    </row>
    <row r="17" spans="1:2" ht="105.75" customHeight="1" x14ac:dyDescent="0.15">
      <c r="A17" s="153" t="s">
        <v>58</v>
      </c>
      <c r="B17" s="34" t="s">
        <v>183</v>
      </c>
    </row>
    <row r="18" spans="1:2" ht="80.099999999999994" customHeight="1" x14ac:dyDescent="0.15">
      <c r="A18" s="153" t="s">
        <v>59</v>
      </c>
      <c r="B18" s="34" t="s">
        <v>304</v>
      </c>
    </row>
    <row r="19" spans="1:2" ht="39.75" customHeight="1" x14ac:dyDescent="0.15">
      <c r="A19" s="153" t="s">
        <v>60</v>
      </c>
      <c r="B19" s="34" t="s">
        <v>205</v>
      </c>
    </row>
    <row r="20" spans="1:2" ht="13.5" customHeight="1" x14ac:dyDescent="0.15">
      <c r="A20" s="478"/>
      <c r="B20" s="478"/>
    </row>
    <row r="21" spans="1:2" ht="83.25" customHeight="1" x14ac:dyDescent="0.15">
      <c r="A21" s="165" t="s">
        <v>264</v>
      </c>
      <c r="B21" s="166" t="s">
        <v>297</v>
      </c>
    </row>
    <row r="22" spans="1:2" x14ac:dyDescent="0.15">
      <c r="A22" s="5"/>
      <c r="B22" s="8"/>
    </row>
    <row r="23" spans="1:2" x14ac:dyDescent="0.15">
      <c r="A23" s="5"/>
      <c r="B23" s="8"/>
    </row>
  </sheetData>
  <mergeCells count="2">
    <mergeCell ref="A1:B1"/>
    <mergeCell ref="A20:B20"/>
  </mergeCells>
  <phoneticPr fontId="1"/>
  <pageMargins left="0.9055118110236221" right="0.70866141732283472" top="0.74803149606299213" bottom="0.74803149606299213" header="0.31496062992125984" footer="0.31496062992125984"/>
  <pageSetup paperSize="9" orientation="portrait" cellComments="asDisplayed" r:id="rId1"/>
  <headerFooter>
    <oddHeader>&amp;C（1）錠剤編　⑤　HACCPプラン-CCP1&amp;RP.  &amp;P／&amp;N</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5"/>
  <sheetViews>
    <sheetView zoomScaleNormal="100" workbookViewId="0">
      <selection activeCell="B11" sqref="B11"/>
    </sheetView>
  </sheetViews>
  <sheetFormatPr defaultRowHeight="13.5" x14ac:dyDescent="0.15"/>
  <cols>
    <col min="1" max="1" width="18.875" style="1" customWidth="1"/>
    <col min="2" max="2" width="65.375" customWidth="1"/>
    <col min="3" max="3" width="1.125" customWidth="1"/>
  </cols>
  <sheetData>
    <row r="1" spans="1:4" ht="21.95" customHeight="1" x14ac:dyDescent="0.15">
      <c r="A1" s="402" t="s">
        <v>236</v>
      </c>
      <c r="B1" s="402"/>
    </row>
    <row r="2" spans="1:4" x14ac:dyDescent="0.15">
      <c r="A2" s="5"/>
      <c r="B2" s="8"/>
    </row>
    <row r="3" spans="1:4" x14ac:dyDescent="0.15">
      <c r="A3" s="5"/>
      <c r="B3" s="8"/>
    </row>
    <row r="4" spans="1:4" x14ac:dyDescent="0.15">
      <c r="A4" s="5"/>
      <c r="B4" s="8"/>
    </row>
    <row r="5" spans="1:4" x14ac:dyDescent="0.15">
      <c r="A5" s="5"/>
      <c r="B5" s="8"/>
    </row>
    <row r="6" spans="1:4" x14ac:dyDescent="0.15">
      <c r="A6" s="5"/>
      <c r="B6" s="8"/>
    </row>
    <row r="7" spans="1:4" ht="19.899999999999999" customHeight="1" x14ac:dyDescent="0.15">
      <c r="A7" s="142" t="s">
        <v>286</v>
      </c>
      <c r="B7" s="143"/>
    </row>
    <row r="8" spans="1:4" x14ac:dyDescent="0.15">
      <c r="A8" s="5"/>
      <c r="B8" s="8"/>
    </row>
    <row r="9" spans="1:4" ht="18" customHeight="1" x14ac:dyDescent="0.15">
      <c r="A9" s="34"/>
      <c r="B9" s="147" t="s">
        <v>51</v>
      </c>
    </row>
    <row r="10" spans="1:4" ht="18" customHeight="1" x14ac:dyDescent="0.15">
      <c r="A10" s="153" t="s">
        <v>52</v>
      </c>
      <c r="B10" s="34" t="s">
        <v>194</v>
      </c>
    </row>
    <row r="11" spans="1:4" ht="18" customHeight="1" x14ac:dyDescent="0.15">
      <c r="A11" s="153" t="s">
        <v>53</v>
      </c>
      <c r="B11" s="34" t="s">
        <v>816</v>
      </c>
    </row>
    <row r="12" spans="1:4" ht="18" customHeight="1" x14ac:dyDescent="0.15">
      <c r="A12" s="153" t="s">
        <v>244</v>
      </c>
      <c r="B12" s="34" t="s">
        <v>217</v>
      </c>
    </row>
    <row r="13" spans="1:4" ht="18" customHeight="1" x14ac:dyDescent="0.15">
      <c r="A13" s="153" t="s">
        <v>54</v>
      </c>
      <c r="B13" s="34" t="s">
        <v>222</v>
      </c>
    </row>
    <row r="14" spans="1:4" ht="18" customHeight="1" x14ac:dyDescent="0.15">
      <c r="A14" s="153" t="s">
        <v>55</v>
      </c>
      <c r="B14" s="34" t="s">
        <v>186</v>
      </c>
      <c r="D14" s="125"/>
    </row>
    <row r="15" spans="1:4" ht="18" customHeight="1" x14ac:dyDescent="0.15">
      <c r="A15" s="153" t="s">
        <v>56</v>
      </c>
      <c r="B15" s="34" t="s">
        <v>197</v>
      </c>
      <c r="D15" s="126"/>
    </row>
    <row r="16" spans="1:4" ht="75.75" customHeight="1" x14ac:dyDescent="0.15">
      <c r="A16" s="153" t="s">
        <v>57</v>
      </c>
      <c r="B16" s="34" t="s">
        <v>305</v>
      </c>
      <c r="D16" s="126"/>
    </row>
    <row r="17" spans="1:2" ht="108" customHeight="1" x14ac:dyDescent="0.15">
      <c r="A17" s="153" t="s">
        <v>58</v>
      </c>
      <c r="B17" s="34" t="s">
        <v>278</v>
      </c>
    </row>
    <row r="18" spans="1:2" ht="121.5" customHeight="1" x14ac:dyDescent="0.15">
      <c r="A18" s="153" t="s">
        <v>59</v>
      </c>
      <c r="B18" s="34" t="s">
        <v>306</v>
      </c>
    </row>
    <row r="19" spans="1:2" ht="36" customHeight="1" x14ac:dyDescent="0.15">
      <c r="A19" s="153" t="s">
        <v>60</v>
      </c>
      <c r="B19" s="34" t="s">
        <v>188</v>
      </c>
    </row>
    <row r="20" spans="1:2" x14ac:dyDescent="0.15">
      <c r="A20" s="5"/>
      <c r="B20" s="8"/>
    </row>
    <row r="21" spans="1:2" ht="74.25" customHeight="1" x14ac:dyDescent="0.15">
      <c r="A21" s="167" t="s">
        <v>289</v>
      </c>
      <c r="B21" s="159" t="s">
        <v>290</v>
      </c>
    </row>
    <row r="22" spans="1:2" x14ac:dyDescent="0.15">
      <c r="A22" s="5"/>
      <c r="B22" s="8"/>
    </row>
    <row r="23" spans="1:2" x14ac:dyDescent="0.15">
      <c r="A23" s="5"/>
      <c r="B23" s="8"/>
    </row>
    <row r="24" spans="1:2" x14ac:dyDescent="0.15">
      <c r="A24" s="5"/>
      <c r="B24" s="8"/>
    </row>
    <row r="25" spans="1:2" x14ac:dyDescent="0.15">
      <c r="A25" s="5"/>
      <c r="B25" s="8"/>
    </row>
  </sheetData>
  <mergeCells count="1">
    <mergeCell ref="A1:B1"/>
  </mergeCells>
  <phoneticPr fontId="1"/>
  <pageMargins left="0.9055118110236221" right="0.70866141732283472" top="0.74803149606299213" bottom="0.74803149606299213" header="0.31496062992125984" footer="0.31496062992125984"/>
  <pageSetup paperSize="9" orientation="portrait" r:id="rId1"/>
  <headerFooter>
    <oddHeader>&amp;C（1）錠剤編　
⑤　HACCPプラン-CCP2&amp;RP. &amp;P／&amp;N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15</vt:i4>
      </vt:variant>
    </vt:vector>
  </HeadingPairs>
  <TitlesOfParts>
    <vt:vector size="66" baseType="lpstr">
      <vt:lpstr>表紙</vt:lpstr>
      <vt:lpstr>①基本処方</vt:lpstr>
      <vt:lpstr>②製品説明</vt:lpstr>
      <vt:lpstr>③製造工程一覧図</vt:lpstr>
      <vt:lpstr>④危害分析１</vt:lpstr>
      <vt:lpstr>④危害分析２</vt:lpstr>
      <vt:lpstr>④危害分析３</vt:lpstr>
      <vt:lpstr>⑤CCP1</vt:lpstr>
      <vt:lpstr>⑤CCP2</vt:lpstr>
      <vt:lpstr>⑤CCP3</vt:lpstr>
      <vt:lpstr>⑤CCP4</vt:lpstr>
      <vt:lpstr>①基本処方 (2)</vt:lpstr>
      <vt:lpstr>②製品説明 (2)</vt:lpstr>
      <vt:lpstr>③製造工程一覧図 (2)</vt:lpstr>
      <vt:lpstr>④危害分析１ (2)</vt:lpstr>
      <vt:lpstr>④危害分析２ (2)</vt:lpstr>
      <vt:lpstr>④危害分析３ (2)</vt:lpstr>
      <vt:lpstr>⑤CCP1 (2)</vt:lpstr>
      <vt:lpstr>⑤CCP2 (2) </vt:lpstr>
      <vt:lpstr>⑤CCP3 (2)</vt:lpstr>
      <vt:lpstr>⑤CCP4 (2) </vt:lpstr>
      <vt:lpstr>①基本処方(3)</vt:lpstr>
      <vt:lpstr>②製品説明(3)</vt:lpstr>
      <vt:lpstr>③製造工程一覧図(3)</vt:lpstr>
      <vt:lpstr>④危害分析１(3)</vt:lpstr>
      <vt:lpstr>④危害分析２(3)</vt:lpstr>
      <vt:lpstr>④危害分析3(3)</vt:lpstr>
      <vt:lpstr>⑤CCP1(3)</vt:lpstr>
      <vt:lpstr>⑤CCP2(3)</vt:lpstr>
      <vt:lpstr>⑤CCP3(3)</vt:lpstr>
      <vt:lpstr>➄CCP4(3)</vt:lpstr>
      <vt:lpstr>①基本処方 (4)</vt:lpstr>
      <vt:lpstr>②製品説明 (4)</vt:lpstr>
      <vt:lpstr>③製造工程一覧図 (4)</vt:lpstr>
      <vt:lpstr>④危害分析１ (4)</vt:lpstr>
      <vt:lpstr>④危害分析２ (4)</vt:lpstr>
      <vt:lpstr>④危害分析３ (4)</vt:lpstr>
      <vt:lpstr>⑤CCP1 (4) </vt:lpstr>
      <vt:lpstr>⑤CCP2 (4)</vt:lpstr>
      <vt:lpstr>⑤CCP3 (4)</vt:lpstr>
      <vt:lpstr>①基本処方 (5)</vt:lpstr>
      <vt:lpstr>②製品説明 (5)</vt:lpstr>
      <vt:lpstr>③製造工程一覧図 (5)</vt:lpstr>
      <vt:lpstr>④危害分析１ (5)</vt:lpstr>
      <vt:lpstr>④危害分析２ (5)</vt:lpstr>
      <vt:lpstr>④危害分析３ (5)</vt:lpstr>
      <vt:lpstr>⑤CCP1 (5) </vt:lpstr>
      <vt:lpstr>⑤CCP2 (5)</vt:lpstr>
      <vt:lpstr>⑤CCP3 (5)</vt:lpstr>
      <vt:lpstr>⑤CCP4 (5)</vt:lpstr>
      <vt:lpstr>⑤CCP5 (5)</vt:lpstr>
      <vt:lpstr>④危害分析１!Print_Titles</vt:lpstr>
      <vt:lpstr>'④危害分析１ (2)'!Print_Titles</vt:lpstr>
      <vt:lpstr>'④危害分析１ (4)'!Print_Titles</vt:lpstr>
      <vt:lpstr>'④危害分析１ (5)'!Print_Titles</vt:lpstr>
      <vt:lpstr>'④危害分析１(3)'!Print_Titles</vt:lpstr>
      <vt:lpstr>④危害分析２!Print_Titles</vt:lpstr>
      <vt:lpstr>'④危害分析２ (2)'!Print_Titles</vt:lpstr>
      <vt:lpstr>'④危害分析２ (4)'!Print_Titles</vt:lpstr>
      <vt:lpstr>'④危害分析２ (5)'!Print_Titles</vt:lpstr>
      <vt:lpstr>'④危害分析２(3)'!Print_Titles</vt:lpstr>
      <vt:lpstr>④危害分析３!Print_Titles</vt:lpstr>
      <vt:lpstr>'④危害分析３ (2)'!Print_Titles</vt:lpstr>
      <vt:lpstr>'④危害分析３ (4)'!Print_Titles</vt:lpstr>
      <vt:lpstr>'④危害分析３ (5)'!Print_Titles</vt:lpstr>
      <vt:lpstr>'④危害分析3(3)'!Print_Titles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tkurazumi</dc:creator>
  <cp:lastModifiedBy>amasuyama</cp:lastModifiedBy>
  <cp:lastPrinted>2022-10-05T05:26:25Z</cp:lastPrinted>
  <dcterms:created xsi:type="dcterms:W3CDTF">2015-09-28T06:28:51Z</dcterms:created>
  <dcterms:modified xsi:type="dcterms:W3CDTF">2022-10-05T06:28:35Z</dcterms:modified>
</cp:coreProperties>
</file>