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mc:AlternateContent xmlns:mc="http://schemas.openxmlformats.org/markup-compatibility/2006">
    <mc:Choice Requires="x15">
      <x15ac:absPath xmlns:x15ac="http://schemas.microsoft.com/office/spreadsheetml/2010/11/ac" url="C:\Users\amasuyama\Documents\313- HACCP\1901手引書\2209手引書改正\"/>
    </mc:Choice>
  </mc:AlternateContent>
  <xr:revisionPtr revIDLastSave="0" documentId="13_ncr:1_{A5C292C3-BDDA-48DA-AB05-A7DC793BA120}" xr6:coauthVersionLast="47" xr6:coauthVersionMax="47" xr10:uidLastSave="{00000000-0000-0000-0000-000000000000}"/>
  <bookViews>
    <workbookView xWindow="1440" yWindow="1650" windowWidth="17580" windowHeight="13125" tabRatio="747" firstSheet="3" activeTab="30" xr2:uid="{00000000-000D-0000-FFFF-FFFF00000000}"/>
  </bookViews>
  <sheets>
    <sheet name="表紙" sheetId="11" r:id="rId1"/>
    <sheet name="①基本処方" sheetId="3" r:id="rId2"/>
    <sheet name="②製品説明" sheetId="9" r:id="rId3"/>
    <sheet name="③製造工程一覧図" sheetId="25" r:id="rId4"/>
    <sheet name="④危害分析１" sheetId="24" r:id="rId5"/>
    <sheet name="④危害分析２" sheetId="2" r:id="rId6"/>
    <sheet name="④危害分析３" sheetId="6" r:id="rId7"/>
    <sheet name="⑤CCP1" sheetId="19" r:id="rId8"/>
    <sheet name="⑤CCP2" sheetId="20" r:id="rId9"/>
    <sheet name="⑤CCP3" sheetId="22" r:id="rId10"/>
    <sheet name="⑤CCP4" sheetId="7" r:id="rId11"/>
    <sheet name="①基本処方 (2)" sheetId="26" r:id="rId12"/>
    <sheet name="②製品説明 (2)" sheetId="27" r:id="rId13"/>
    <sheet name="③製造工程一覧図 (2)" sheetId="28" r:id="rId14"/>
    <sheet name="④危害分析１ (2)" sheetId="29" r:id="rId15"/>
    <sheet name="④危害分析２ (2)" sheetId="30" r:id="rId16"/>
    <sheet name="④危害分析３ (2)" sheetId="31" r:id="rId17"/>
    <sheet name="⑤CCP1 (2)" sheetId="36" r:id="rId18"/>
    <sheet name="⑤CCP2 (2) " sheetId="37" r:id="rId19"/>
    <sheet name="⑤CCP3 (2)" sheetId="38" r:id="rId20"/>
    <sheet name="⑤CCP4 (2) " sheetId="39" r:id="rId21"/>
    <sheet name="①基本処方(3)" sheetId="70" r:id="rId22"/>
    <sheet name="②製品説明(3)" sheetId="71" r:id="rId23"/>
    <sheet name="③製造工程一覧図(3)" sheetId="72" r:id="rId24"/>
    <sheet name="④危害分析１(3)" sheetId="73" r:id="rId25"/>
    <sheet name="④危害分析２(3)" sheetId="74" r:id="rId26"/>
    <sheet name="④危害分析3(3)" sheetId="75" r:id="rId27"/>
    <sheet name="⑤CCP1(3)" sheetId="76" r:id="rId28"/>
    <sheet name="⑤CCP2(3)" sheetId="79" r:id="rId29"/>
    <sheet name="⑤CCP3(3)" sheetId="77" r:id="rId30"/>
    <sheet name="➄CCP4(3)" sheetId="78" r:id="rId31"/>
    <sheet name="①基本処方 (4)" sheetId="50" r:id="rId32"/>
    <sheet name="②製品説明 (4)" sheetId="51" r:id="rId33"/>
    <sheet name="③製造工程一覧図 (4)" sheetId="52" r:id="rId34"/>
    <sheet name="④危害分析１ (4)" sheetId="53" r:id="rId35"/>
    <sheet name="④危害分析２ (4)" sheetId="54" r:id="rId36"/>
    <sheet name="④危害分析３ (4)" sheetId="55" r:id="rId37"/>
    <sheet name="⑤CCP1 (4) " sheetId="56" r:id="rId38"/>
    <sheet name="⑤CCP2 (4)" sheetId="57" r:id="rId39"/>
    <sheet name="⑤CCP3 (4)" sheetId="58" r:id="rId40"/>
    <sheet name="①基本処方 (5)" sheetId="59" r:id="rId41"/>
    <sheet name="②製品説明 (5)" sheetId="60" r:id="rId42"/>
    <sheet name="③製造工程一覧図 (5)" sheetId="61" r:id="rId43"/>
    <sheet name="④危害分析１ (5)" sheetId="62" r:id="rId44"/>
    <sheet name="④危害分析２ (5)" sheetId="63" r:id="rId45"/>
    <sheet name="④危害分析３ (5)" sheetId="64" r:id="rId46"/>
    <sheet name="⑤CCP1 (5) " sheetId="65" r:id="rId47"/>
    <sheet name="⑤CCP2 (5)" sheetId="66" r:id="rId48"/>
    <sheet name="⑤CCP3 (5)" sheetId="67" r:id="rId49"/>
    <sheet name="⑤CCP4 (5)" sheetId="68" r:id="rId50"/>
    <sheet name="⑤CCP5 (5)" sheetId="69" r:id="rId51"/>
  </sheets>
  <definedNames>
    <definedName name="_xlnm.Print_Titles" localSheetId="4">④危害分析１!$7:$11</definedName>
    <definedName name="_xlnm.Print_Titles" localSheetId="14">'④危害分析１ (2)'!$8:$12</definedName>
    <definedName name="_xlnm.Print_Titles" localSheetId="34">'④危害分析１ (4)'!$7:$11</definedName>
    <definedName name="_xlnm.Print_Titles" localSheetId="43">'④危害分析１ (5)'!$7:$11</definedName>
    <definedName name="_xlnm.Print_Titles" localSheetId="24">'④危害分析１(3)'!$7:$11</definedName>
    <definedName name="_xlnm.Print_Titles" localSheetId="5">④危害分析２!$7:$11</definedName>
    <definedName name="_xlnm.Print_Titles" localSheetId="15">'④危害分析２ (2)'!$8:$12</definedName>
    <definedName name="_xlnm.Print_Titles" localSheetId="35">'④危害分析２ (4)'!$7:$11</definedName>
    <definedName name="_xlnm.Print_Titles" localSheetId="44">'④危害分析２ (5)'!$7:$11</definedName>
    <definedName name="_xlnm.Print_Titles" localSheetId="25">'④危害分析２(3)'!$7:$11</definedName>
    <definedName name="_xlnm.Print_Titles" localSheetId="6">④危害分析３!$7:$11</definedName>
    <definedName name="_xlnm.Print_Titles" localSheetId="16">'④危害分析３ (2)'!$8:$12</definedName>
    <definedName name="_xlnm.Print_Titles" localSheetId="36">'④危害分析３ (4)'!$7:$11</definedName>
    <definedName name="_xlnm.Print_Titles" localSheetId="45">'④危害分析３ (5)'!$7:$11</definedName>
    <definedName name="_xlnm.Print_Titles" localSheetId="26">'④危害分析3(3)'!$7:$11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15" i="70" l="1"/>
  <c r="E14" i="70"/>
  <c r="E13" i="70"/>
  <c r="E12" i="70"/>
  <c r="E11" i="70"/>
  <c r="E17" i="70" s="1"/>
  <c r="D19" i="50"/>
  <c r="E18" i="50"/>
  <c r="E17" i="50"/>
  <c r="E16" i="50"/>
  <c r="E15" i="50"/>
  <c r="D13" i="50"/>
  <c r="E12" i="50"/>
  <c r="E11" i="50"/>
  <c r="E10" i="50"/>
  <c r="E19" i="50" l="1"/>
  <c r="E12" i="26" l="1"/>
  <c r="E11" i="26"/>
  <c r="E10" i="26"/>
  <c r="D19" i="3" l="1"/>
  <c r="E16" i="3"/>
  <c r="E15" i="3"/>
  <c r="E14" i="3"/>
  <c r="E13" i="3"/>
  <c r="E12" i="3"/>
  <c r="E11" i="3"/>
  <c r="E10" i="3"/>
  <c r="E19" i="3" l="1"/>
</calcChain>
</file>

<file path=xl/sharedStrings.xml><?xml version="1.0" encoding="utf-8"?>
<sst xmlns="http://schemas.openxmlformats.org/spreadsheetml/2006/main" count="3056" uniqueCount="849">
  <si>
    <t>製品の名称：</t>
    <rPh sb="0" eb="2">
      <t>セイヒン</t>
    </rPh>
    <rPh sb="3" eb="5">
      <t>メイショウ</t>
    </rPh>
    <phoneticPr fontId="1"/>
  </si>
  <si>
    <t>（１）</t>
    <phoneticPr fontId="1"/>
  </si>
  <si>
    <t>（２）</t>
    <phoneticPr fontId="1"/>
  </si>
  <si>
    <t>生物</t>
    <rPh sb="0" eb="2">
      <t>セイブツ</t>
    </rPh>
    <phoneticPr fontId="1"/>
  </si>
  <si>
    <t>化学</t>
    <rPh sb="0" eb="2">
      <t>カガク</t>
    </rPh>
    <phoneticPr fontId="1"/>
  </si>
  <si>
    <t>物理</t>
    <rPh sb="0" eb="2">
      <t>ブツリ</t>
    </rPh>
    <phoneticPr fontId="1"/>
  </si>
  <si>
    <t>（３）</t>
    <phoneticPr fontId="1"/>
  </si>
  <si>
    <t>原材料/工程</t>
    <rPh sb="0" eb="3">
      <t>ゲンザイリョウ</t>
    </rPh>
    <rPh sb="4" eb="6">
      <t>コウテイ</t>
    </rPh>
    <phoneticPr fontId="1"/>
  </si>
  <si>
    <t>（４）</t>
    <phoneticPr fontId="1"/>
  </si>
  <si>
    <t>（５）</t>
    <phoneticPr fontId="1"/>
  </si>
  <si>
    <t>（６）</t>
    <phoneticPr fontId="1"/>
  </si>
  <si>
    <t>この工程はＣＣＰか？</t>
    <rPh sb="2" eb="4">
      <t>コウテイ</t>
    </rPh>
    <phoneticPr fontId="1"/>
  </si>
  <si>
    <t>（１）で発生が予想されるハザードは何か？</t>
    <rPh sb="4" eb="6">
      <t>ハッセイ</t>
    </rPh>
    <rPh sb="7" eb="9">
      <t>ヨソウ</t>
    </rPh>
    <rPh sb="17" eb="18">
      <t>ナニ</t>
    </rPh>
    <phoneticPr fontId="1"/>
  </si>
  <si>
    <t>予防、除去・低減が必要で重大な危害要因であるか？</t>
    <rPh sb="0" eb="2">
      <t>ヨボウ</t>
    </rPh>
    <rPh sb="3" eb="5">
      <t>ジョキョ</t>
    </rPh>
    <rPh sb="6" eb="8">
      <t>テイゲン</t>
    </rPh>
    <rPh sb="9" eb="11">
      <t>ヒツヨウ</t>
    </rPh>
    <rPh sb="12" eb="14">
      <t>ジュウダイ</t>
    </rPh>
    <rPh sb="15" eb="17">
      <t>キガイ</t>
    </rPh>
    <rPh sb="17" eb="19">
      <t>ヨウイン</t>
    </rPh>
    <phoneticPr fontId="1"/>
  </si>
  <si>
    <t>（３）欄の判断をした根拠は何か？</t>
    <rPh sb="3" eb="4">
      <t>ラン</t>
    </rPh>
    <rPh sb="5" eb="7">
      <t>ハンダン</t>
    </rPh>
    <rPh sb="10" eb="12">
      <t>コンキョ</t>
    </rPh>
    <rPh sb="13" eb="14">
      <t>ナニ</t>
    </rPh>
    <phoneticPr fontId="1"/>
  </si>
  <si>
    <t>（３）欄で重要と認められたハザードの管理手段は何か？</t>
    <rPh sb="3" eb="4">
      <t>ラン</t>
    </rPh>
    <rPh sb="5" eb="7">
      <t>ジュウヨウ</t>
    </rPh>
    <rPh sb="8" eb="9">
      <t>ミト</t>
    </rPh>
    <rPh sb="18" eb="20">
      <t>カンリ</t>
    </rPh>
    <rPh sb="20" eb="22">
      <t>シュダン</t>
    </rPh>
    <rPh sb="23" eb="24">
      <t>ナニ</t>
    </rPh>
    <phoneticPr fontId="1"/>
  </si>
  <si>
    <t>【原材料由来】</t>
    <rPh sb="1" eb="4">
      <t>ゲンザイリョウ</t>
    </rPh>
    <rPh sb="4" eb="6">
      <t>ユライ</t>
    </rPh>
    <phoneticPr fontId="1"/>
  </si>
  <si>
    <t>配合目的</t>
    <rPh sb="0" eb="2">
      <t>ハイゴウ</t>
    </rPh>
    <rPh sb="2" eb="4">
      <t>モクテキ</t>
    </rPh>
    <phoneticPr fontId="1"/>
  </si>
  <si>
    <t>有効成分</t>
    <rPh sb="0" eb="2">
      <t>ユウコウ</t>
    </rPh>
    <rPh sb="2" eb="4">
      <t>セイブン</t>
    </rPh>
    <phoneticPr fontId="1"/>
  </si>
  <si>
    <t>乳糖</t>
    <rPh sb="0" eb="2">
      <t>ニュウトウ</t>
    </rPh>
    <phoneticPr fontId="1"/>
  </si>
  <si>
    <t>ステアリン酸カルシウム</t>
    <rPh sb="5" eb="6">
      <t>サン</t>
    </rPh>
    <phoneticPr fontId="1"/>
  </si>
  <si>
    <t>コーテイング剤</t>
    <rPh sb="6" eb="7">
      <t>ザイ</t>
    </rPh>
    <phoneticPr fontId="1"/>
  </si>
  <si>
    <t>適量</t>
    <rPh sb="0" eb="2">
      <t>テキリョウ</t>
    </rPh>
    <phoneticPr fontId="1"/>
  </si>
  <si>
    <t>（％）</t>
    <phoneticPr fontId="1"/>
  </si>
  <si>
    <t>①</t>
    <phoneticPr fontId="1"/>
  </si>
  <si>
    <t>②</t>
    <phoneticPr fontId="1"/>
  </si>
  <si>
    <t>④</t>
    <phoneticPr fontId="1"/>
  </si>
  <si>
    <t>⑤</t>
    <phoneticPr fontId="1"/>
  </si>
  <si>
    <t>⑥</t>
    <phoneticPr fontId="1"/>
  </si>
  <si>
    <t>⑦</t>
    <phoneticPr fontId="1"/>
  </si>
  <si>
    <t>異物の存在</t>
    <rPh sb="0" eb="2">
      <t>イブツ</t>
    </rPh>
    <rPh sb="3" eb="5">
      <t>ソンザイ</t>
    </rPh>
    <phoneticPr fontId="1"/>
  </si>
  <si>
    <t>Ｎｏ</t>
    <phoneticPr fontId="1"/>
  </si>
  <si>
    <t>【製造工程由来】</t>
    <rPh sb="1" eb="3">
      <t>セイゾウ</t>
    </rPh>
    <rPh sb="3" eb="5">
      <t>コウテイ</t>
    </rPh>
    <rPh sb="5" eb="7">
      <t>ユライ</t>
    </rPh>
    <phoneticPr fontId="1"/>
  </si>
  <si>
    <t>受入</t>
    <rPh sb="0" eb="2">
      <t>ウケイ</t>
    </rPh>
    <phoneticPr fontId="1"/>
  </si>
  <si>
    <t>化粧箱</t>
    <rPh sb="0" eb="2">
      <t>ケショウ</t>
    </rPh>
    <rPh sb="2" eb="3">
      <t>バコ</t>
    </rPh>
    <phoneticPr fontId="1"/>
  </si>
  <si>
    <t>段ボール箱</t>
    <rPh sb="0" eb="1">
      <t>ダン</t>
    </rPh>
    <rPh sb="4" eb="5">
      <t>ハコ</t>
    </rPh>
    <phoneticPr fontId="1"/>
  </si>
  <si>
    <t>保管</t>
    <rPh sb="0" eb="2">
      <t>ホカン</t>
    </rPh>
    <phoneticPr fontId="1"/>
  </si>
  <si>
    <t>秤量</t>
    <rPh sb="0" eb="2">
      <t>ヒョウリョウ</t>
    </rPh>
    <phoneticPr fontId="1"/>
  </si>
  <si>
    <t>混合</t>
    <rPh sb="0" eb="2">
      <t>コンゴウ</t>
    </rPh>
    <phoneticPr fontId="1"/>
  </si>
  <si>
    <t>乾燥</t>
    <rPh sb="0" eb="2">
      <t>カンソウ</t>
    </rPh>
    <phoneticPr fontId="1"/>
  </si>
  <si>
    <t>打錠</t>
    <rPh sb="0" eb="2">
      <t>ダジョウ</t>
    </rPh>
    <phoneticPr fontId="1"/>
  </si>
  <si>
    <t>容器
(本体）</t>
    <rPh sb="0" eb="2">
      <t>ヨウキ</t>
    </rPh>
    <rPh sb="4" eb="6">
      <t>ホンタイ</t>
    </rPh>
    <phoneticPr fontId="1"/>
  </si>
  <si>
    <t>コーティング液調製</t>
    <rPh sb="6" eb="7">
      <t>エキ</t>
    </rPh>
    <rPh sb="7" eb="9">
      <t>チョウセイ</t>
    </rPh>
    <phoneticPr fontId="1"/>
  </si>
  <si>
    <t>ラベル貼付</t>
    <rPh sb="3" eb="5">
      <t>チョウフ</t>
    </rPh>
    <phoneticPr fontId="1"/>
  </si>
  <si>
    <t>梱包</t>
    <rPh sb="0" eb="2">
      <t>コンポウ</t>
    </rPh>
    <phoneticPr fontId="1"/>
  </si>
  <si>
    <t>練合</t>
    <rPh sb="0" eb="1">
      <t>ネ</t>
    </rPh>
    <rPh sb="1" eb="2">
      <t>ゴウ</t>
    </rPh>
    <phoneticPr fontId="1"/>
  </si>
  <si>
    <t>なし</t>
    <phoneticPr fontId="1"/>
  </si>
  <si>
    <t>生物</t>
    <rPh sb="0" eb="2">
      <t>セイブツ</t>
    </rPh>
    <phoneticPr fontId="1"/>
  </si>
  <si>
    <t>化学</t>
    <rPh sb="0" eb="2">
      <t>カガク</t>
    </rPh>
    <phoneticPr fontId="1"/>
  </si>
  <si>
    <t>箱入れ</t>
    <rPh sb="0" eb="1">
      <t>ハコ</t>
    </rPh>
    <rPh sb="1" eb="2">
      <t>イ</t>
    </rPh>
    <phoneticPr fontId="1"/>
  </si>
  <si>
    <t>③</t>
    <phoneticPr fontId="1"/>
  </si>
  <si>
    <t>内容</t>
    <rPh sb="0" eb="2">
      <t>ナイヨウ</t>
    </rPh>
    <phoneticPr fontId="1"/>
  </si>
  <si>
    <t>CCP番号</t>
    <rPh sb="3" eb="5">
      <t>バンゴウ</t>
    </rPh>
    <phoneticPr fontId="1"/>
  </si>
  <si>
    <t>段階/工程</t>
    <rPh sb="0" eb="2">
      <t>ダンカイ</t>
    </rPh>
    <rPh sb="3" eb="5">
      <t>コウテイ</t>
    </rPh>
    <phoneticPr fontId="1"/>
  </si>
  <si>
    <t>発生要因</t>
    <rPh sb="0" eb="2">
      <t>ハッセイ</t>
    </rPh>
    <rPh sb="2" eb="4">
      <t>ヨウイン</t>
    </rPh>
    <phoneticPr fontId="1"/>
  </si>
  <si>
    <t>管理手段</t>
    <rPh sb="0" eb="2">
      <t>カンリ</t>
    </rPh>
    <rPh sb="2" eb="4">
      <t>シュダン</t>
    </rPh>
    <phoneticPr fontId="1"/>
  </si>
  <si>
    <t>管理基準</t>
    <rPh sb="0" eb="2">
      <t>カンリ</t>
    </rPh>
    <rPh sb="2" eb="4">
      <t>キジュン</t>
    </rPh>
    <phoneticPr fontId="1"/>
  </si>
  <si>
    <t>モニタリング方法
何を
如何にして
頻度
担当者</t>
    <rPh sb="6" eb="8">
      <t>ホウホウ</t>
    </rPh>
    <rPh sb="9" eb="10">
      <t>ナニ</t>
    </rPh>
    <rPh sb="12" eb="14">
      <t>イカ</t>
    </rPh>
    <rPh sb="18" eb="20">
      <t>ヒンド</t>
    </rPh>
    <rPh sb="21" eb="24">
      <t>タントウシャ</t>
    </rPh>
    <phoneticPr fontId="1"/>
  </si>
  <si>
    <t>改善措置
措置
担当者</t>
    <rPh sb="0" eb="2">
      <t>カイゼン</t>
    </rPh>
    <rPh sb="2" eb="4">
      <t>ソチ</t>
    </rPh>
    <rPh sb="5" eb="7">
      <t>ソチ</t>
    </rPh>
    <rPh sb="8" eb="10">
      <t>タントウ</t>
    </rPh>
    <rPh sb="10" eb="11">
      <t>シャ</t>
    </rPh>
    <phoneticPr fontId="1"/>
  </si>
  <si>
    <t>検証方法
何を
如何にして
頻度
担当者</t>
    <rPh sb="0" eb="2">
      <t>ケンショウ</t>
    </rPh>
    <rPh sb="2" eb="4">
      <t>ホウホウ</t>
    </rPh>
    <rPh sb="5" eb="6">
      <t>ナニ</t>
    </rPh>
    <rPh sb="8" eb="10">
      <t>イカ</t>
    </rPh>
    <rPh sb="14" eb="16">
      <t>ヒンド</t>
    </rPh>
    <rPh sb="17" eb="20">
      <t>タントウシャ</t>
    </rPh>
    <phoneticPr fontId="1"/>
  </si>
  <si>
    <t>記録文書名
記録内容</t>
    <rPh sb="0" eb="2">
      <t>キロク</t>
    </rPh>
    <rPh sb="2" eb="5">
      <t>ブンショメイ</t>
    </rPh>
    <rPh sb="6" eb="8">
      <t>キロク</t>
    </rPh>
    <rPh sb="8" eb="10">
      <t>ナイヨウ</t>
    </rPh>
    <phoneticPr fontId="1"/>
  </si>
  <si>
    <t>グルコサミン</t>
    <phoneticPr fontId="1"/>
  </si>
  <si>
    <t>回転数：　　時間：　　　</t>
    <rPh sb="0" eb="3">
      <t>カイテンスウ</t>
    </rPh>
    <rPh sb="6" eb="8">
      <t>ジカン</t>
    </rPh>
    <phoneticPr fontId="1"/>
  </si>
  <si>
    <t>回転数：　　時間：</t>
    <rPh sb="0" eb="3">
      <t>カイテンスウ</t>
    </rPh>
    <rPh sb="6" eb="8">
      <t>ジカン</t>
    </rPh>
    <phoneticPr fontId="1"/>
  </si>
  <si>
    <t>送風温度：　　乾燥時間：</t>
    <rPh sb="0" eb="2">
      <t>ソウフウ</t>
    </rPh>
    <rPh sb="2" eb="4">
      <t>オンド</t>
    </rPh>
    <rPh sb="7" eb="9">
      <t>カンソウ</t>
    </rPh>
    <rPh sb="9" eb="11">
      <t>ジカン</t>
    </rPh>
    <phoneticPr fontId="1"/>
  </si>
  <si>
    <t>〇メッシュ全通</t>
    <rPh sb="5" eb="7">
      <t>ゼンツウ</t>
    </rPh>
    <phoneticPr fontId="1"/>
  </si>
  <si>
    <t>なし</t>
    <phoneticPr fontId="1"/>
  </si>
  <si>
    <t>異物の混入</t>
    <rPh sb="0" eb="2">
      <t>イブツ</t>
    </rPh>
    <rPh sb="3" eb="5">
      <t>コンニュウ</t>
    </rPh>
    <phoneticPr fontId="1"/>
  </si>
  <si>
    <t>No</t>
    <phoneticPr fontId="1"/>
  </si>
  <si>
    <t>保管</t>
    <rPh sb="0" eb="2">
      <t>ホカン</t>
    </rPh>
    <phoneticPr fontId="1"/>
  </si>
  <si>
    <t>保管（容器本体）</t>
    <rPh sb="0" eb="2">
      <t>ホカン</t>
    </rPh>
    <rPh sb="3" eb="5">
      <t>ヨウキ</t>
    </rPh>
    <rPh sb="5" eb="7">
      <t>ホンタイ</t>
    </rPh>
    <phoneticPr fontId="1"/>
  </si>
  <si>
    <t>保管（容器キャップ）</t>
    <rPh sb="0" eb="2">
      <t>ホカン</t>
    </rPh>
    <rPh sb="3" eb="5">
      <t>ヨウキ</t>
    </rPh>
    <phoneticPr fontId="1"/>
  </si>
  <si>
    <t>混合</t>
    <rPh sb="0" eb="2">
      <t>コンゴウ</t>
    </rPh>
    <phoneticPr fontId="1"/>
  </si>
  <si>
    <t>練合</t>
    <rPh sb="0" eb="1">
      <t>ネ</t>
    </rPh>
    <rPh sb="1" eb="2">
      <t>ゴウ</t>
    </rPh>
    <phoneticPr fontId="1"/>
  </si>
  <si>
    <t>乾燥</t>
    <rPh sb="0" eb="2">
      <t>カンソウ</t>
    </rPh>
    <phoneticPr fontId="1"/>
  </si>
  <si>
    <t>No</t>
    <phoneticPr fontId="1"/>
  </si>
  <si>
    <t>混合（ステカル添加）</t>
    <rPh sb="0" eb="2">
      <t>コンゴウ</t>
    </rPh>
    <rPh sb="7" eb="9">
      <t>テンカ</t>
    </rPh>
    <phoneticPr fontId="1"/>
  </si>
  <si>
    <t>コーティング液調製</t>
    <rPh sb="6" eb="7">
      <t>エキ</t>
    </rPh>
    <rPh sb="7" eb="9">
      <t>チョウセイ</t>
    </rPh>
    <phoneticPr fontId="1"/>
  </si>
  <si>
    <t>金属異物検査</t>
    <rPh sb="0" eb="2">
      <t>キンゾク</t>
    </rPh>
    <rPh sb="2" eb="4">
      <t>イブツ</t>
    </rPh>
    <rPh sb="4" eb="6">
      <t>ケンサ</t>
    </rPh>
    <phoneticPr fontId="1"/>
  </si>
  <si>
    <t>充填・キャップ締め</t>
    <rPh sb="0" eb="2">
      <t>ジュウテン</t>
    </rPh>
    <rPh sb="7" eb="8">
      <t>シ</t>
    </rPh>
    <phoneticPr fontId="1"/>
  </si>
  <si>
    <t>ラベル貼付</t>
    <rPh sb="3" eb="5">
      <t>チョウフ</t>
    </rPh>
    <phoneticPr fontId="1"/>
  </si>
  <si>
    <t>箱入れ</t>
    <rPh sb="0" eb="1">
      <t>ハコ</t>
    </rPh>
    <rPh sb="1" eb="2">
      <t>イ</t>
    </rPh>
    <phoneticPr fontId="1"/>
  </si>
  <si>
    <t>梱包</t>
    <rPh sb="0" eb="2">
      <t>コンポウ</t>
    </rPh>
    <phoneticPr fontId="1"/>
  </si>
  <si>
    <t>コーティング</t>
    <phoneticPr fontId="1"/>
  </si>
  <si>
    <t xml:space="preserve">Yes </t>
    <phoneticPr fontId="1"/>
  </si>
  <si>
    <t>CCP1</t>
    <phoneticPr fontId="1"/>
  </si>
  <si>
    <t>金属異物の残存</t>
    <rPh sb="0" eb="2">
      <t>キンゾク</t>
    </rPh>
    <rPh sb="2" eb="4">
      <t>イブツ</t>
    </rPh>
    <rPh sb="5" eb="7">
      <t>ザンゾン</t>
    </rPh>
    <phoneticPr fontId="1"/>
  </si>
  <si>
    <t>金属検出機の作動不良</t>
    <rPh sb="0" eb="2">
      <t>キンゾク</t>
    </rPh>
    <rPh sb="2" eb="4">
      <t>ケンシュツ</t>
    </rPh>
    <rPh sb="4" eb="5">
      <t>キ</t>
    </rPh>
    <rPh sb="6" eb="8">
      <t>サドウ</t>
    </rPh>
    <rPh sb="8" eb="10">
      <t>フリョウ</t>
    </rPh>
    <phoneticPr fontId="1"/>
  </si>
  <si>
    <t>記載事項</t>
    <rPh sb="0" eb="2">
      <t>キサイ</t>
    </rPh>
    <rPh sb="2" eb="4">
      <t>ジコウ</t>
    </rPh>
    <phoneticPr fontId="1"/>
  </si>
  <si>
    <t>製品の名称及び種類</t>
    <rPh sb="0" eb="2">
      <t>セイヒン</t>
    </rPh>
    <rPh sb="3" eb="5">
      <t>メイショウ</t>
    </rPh>
    <rPh sb="5" eb="6">
      <t>オヨ</t>
    </rPh>
    <rPh sb="7" eb="9">
      <t>シュルイ</t>
    </rPh>
    <phoneticPr fontId="1"/>
  </si>
  <si>
    <t>容器包装の材質及び形態</t>
    <rPh sb="0" eb="2">
      <t>ヨウキ</t>
    </rPh>
    <rPh sb="2" eb="4">
      <t>ホウソウ</t>
    </rPh>
    <rPh sb="5" eb="7">
      <t>ザイシツ</t>
    </rPh>
    <rPh sb="7" eb="8">
      <t>オヨ</t>
    </rPh>
    <rPh sb="9" eb="11">
      <t>ケイタイ</t>
    </rPh>
    <phoneticPr fontId="1"/>
  </si>
  <si>
    <t>製品特性</t>
    <rPh sb="0" eb="2">
      <t>セイヒン</t>
    </rPh>
    <rPh sb="2" eb="4">
      <t>トクセイ</t>
    </rPh>
    <phoneticPr fontId="1"/>
  </si>
  <si>
    <t>喫食又は利用方法</t>
    <rPh sb="0" eb="2">
      <t>キッショク</t>
    </rPh>
    <rPh sb="2" eb="3">
      <t>マタ</t>
    </rPh>
    <rPh sb="4" eb="6">
      <t>リヨウ</t>
    </rPh>
    <rPh sb="6" eb="8">
      <t>ホウホウ</t>
    </rPh>
    <phoneticPr fontId="1"/>
  </si>
  <si>
    <t>喫食の対象消費者</t>
    <rPh sb="0" eb="2">
      <t>キッショク</t>
    </rPh>
    <rPh sb="3" eb="5">
      <t>タイショウ</t>
    </rPh>
    <rPh sb="5" eb="8">
      <t>ショウヒシャ</t>
    </rPh>
    <phoneticPr fontId="1"/>
  </si>
  <si>
    <t>洗浄剤の混入</t>
  </si>
  <si>
    <t>No</t>
  </si>
  <si>
    <t>Ｎｏ．</t>
    <phoneticPr fontId="1"/>
  </si>
  <si>
    <t>洗浄剤の混入</t>
    <phoneticPr fontId="1"/>
  </si>
  <si>
    <t>金属片の混入</t>
    <rPh sb="0" eb="2">
      <t>キンゾク</t>
    </rPh>
    <rPh sb="2" eb="3">
      <t>ヘン</t>
    </rPh>
    <rPh sb="4" eb="6">
      <t>コンニュウ</t>
    </rPh>
    <phoneticPr fontId="1"/>
  </si>
  <si>
    <t>整粒</t>
    <rPh sb="0" eb="1">
      <t>セイ</t>
    </rPh>
    <rPh sb="1" eb="2">
      <t>ツブ</t>
    </rPh>
    <phoneticPr fontId="1"/>
  </si>
  <si>
    <t>室温保存
２年</t>
    <rPh sb="0" eb="2">
      <t>シツオン</t>
    </rPh>
    <rPh sb="2" eb="4">
      <t>ホゾン</t>
    </rPh>
    <rPh sb="6" eb="7">
      <t>ネン</t>
    </rPh>
    <phoneticPr fontId="1"/>
  </si>
  <si>
    <t>一般消費者</t>
    <rPh sb="0" eb="2">
      <t>イッパン</t>
    </rPh>
    <rPh sb="2" eb="5">
      <t>ショウヒシャ</t>
    </rPh>
    <phoneticPr fontId="1"/>
  </si>
  <si>
    <t>受入</t>
    <rPh sb="0" eb="2">
      <t>ウケイレ</t>
    </rPh>
    <phoneticPr fontId="1"/>
  </si>
  <si>
    <t>製造設備清掃手順書で管理できる</t>
    <rPh sb="0" eb="2">
      <t>セイゾウ</t>
    </rPh>
    <rPh sb="2" eb="4">
      <t>セツビ</t>
    </rPh>
    <rPh sb="4" eb="6">
      <t>セイソウ</t>
    </rPh>
    <rPh sb="6" eb="8">
      <t>テジュン</t>
    </rPh>
    <rPh sb="8" eb="9">
      <t>ショ</t>
    </rPh>
    <rPh sb="10" eb="12">
      <t>カンリ</t>
    </rPh>
    <phoneticPr fontId="1"/>
  </si>
  <si>
    <t>篩の破損等により混入の可能性がある</t>
    <rPh sb="0" eb="1">
      <t>フルイ</t>
    </rPh>
    <rPh sb="2" eb="4">
      <t>ハソン</t>
    </rPh>
    <rPh sb="4" eb="5">
      <t>ナド</t>
    </rPh>
    <rPh sb="8" eb="10">
      <t>コンニュウ</t>
    </rPh>
    <rPh sb="11" eb="14">
      <t>カノウセイ</t>
    </rPh>
    <phoneticPr fontId="1"/>
  </si>
  <si>
    <t>製造指図書、作業手順書で管理できる</t>
    <rPh sb="0" eb="2">
      <t>セイゾウ</t>
    </rPh>
    <rPh sb="2" eb="5">
      <t>サシズショ</t>
    </rPh>
    <rPh sb="6" eb="8">
      <t>サギョウ</t>
    </rPh>
    <rPh sb="8" eb="11">
      <t>テジュンショ</t>
    </rPh>
    <rPh sb="12" eb="14">
      <t>カンリ</t>
    </rPh>
    <phoneticPr fontId="1"/>
  </si>
  <si>
    <t>１日６粒を目安に、水又はお湯でお召し上がりください。</t>
    <rPh sb="1" eb="2">
      <t>ニチ</t>
    </rPh>
    <rPh sb="3" eb="4">
      <t>ツブ</t>
    </rPh>
    <rPh sb="5" eb="7">
      <t>メヤス</t>
    </rPh>
    <rPh sb="9" eb="10">
      <t>ミズ</t>
    </rPh>
    <rPh sb="10" eb="11">
      <t>マタ</t>
    </rPh>
    <rPh sb="13" eb="14">
      <t>ユ</t>
    </rPh>
    <rPh sb="16" eb="17">
      <t>メ</t>
    </rPh>
    <rPh sb="18" eb="19">
      <t>ア</t>
    </rPh>
    <phoneticPr fontId="1"/>
  </si>
  <si>
    <t>グルコサミン〇〇、　錠剤</t>
    <rPh sb="10" eb="12">
      <t>ジョウザイ</t>
    </rPh>
    <phoneticPr fontId="1"/>
  </si>
  <si>
    <t>製造設備清掃手順書で管理できる</t>
    <rPh sb="8" eb="9">
      <t>ショ</t>
    </rPh>
    <phoneticPr fontId="1"/>
  </si>
  <si>
    <r>
      <t>容器</t>
    </r>
    <r>
      <rPr>
        <sz val="8"/>
        <rFont val="ＭＳ Ｐゴシック"/>
        <family val="3"/>
        <charset val="128"/>
        <scheme val="minor"/>
      </rPr>
      <t>（キャップ）</t>
    </r>
    <rPh sb="0" eb="2">
      <t>ヨウキ</t>
    </rPh>
    <phoneticPr fontId="1"/>
  </si>
  <si>
    <t>Feφ0.4mm以上   Susφ0.7mm以上の金属異物を検出すること</t>
    <rPh sb="8" eb="10">
      <t>イジョウ</t>
    </rPh>
    <rPh sb="22" eb="24">
      <t>イジョウ</t>
    </rPh>
    <rPh sb="25" eb="27">
      <t>キンゾク</t>
    </rPh>
    <rPh sb="27" eb="29">
      <t>イブツ</t>
    </rPh>
    <rPh sb="30" eb="32">
      <t>ケンシュツ</t>
    </rPh>
    <phoneticPr fontId="1"/>
  </si>
  <si>
    <t>打錠圧：　　　回転数：</t>
    <rPh sb="0" eb="2">
      <t>ダジョウ</t>
    </rPh>
    <rPh sb="2" eb="3">
      <t>アツ</t>
    </rPh>
    <rPh sb="7" eb="10">
      <t>カイテンスウ</t>
    </rPh>
    <phoneticPr fontId="1"/>
  </si>
  <si>
    <t>なし</t>
    <phoneticPr fontId="1"/>
  </si>
  <si>
    <t>生物</t>
    <rPh sb="0" eb="2">
      <t>セイブツ</t>
    </rPh>
    <phoneticPr fontId="1"/>
  </si>
  <si>
    <t>基準名</t>
    <rPh sb="0" eb="2">
      <t>キジュン</t>
    </rPh>
    <rPh sb="2" eb="3">
      <t>メイ</t>
    </rPh>
    <phoneticPr fontId="1"/>
  </si>
  <si>
    <t>使用基準</t>
    <rPh sb="0" eb="2">
      <t>シヨウ</t>
    </rPh>
    <rPh sb="2" eb="4">
      <t>キジュン</t>
    </rPh>
    <phoneticPr fontId="1"/>
  </si>
  <si>
    <t>食添</t>
    <rPh sb="0" eb="2">
      <t>ショクテン</t>
    </rPh>
    <phoneticPr fontId="1"/>
  </si>
  <si>
    <t>製造用剤</t>
    <rPh sb="0" eb="3">
      <t>セイゾウヨウ</t>
    </rPh>
    <rPh sb="3" eb="4">
      <t>ザイ</t>
    </rPh>
    <phoneticPr fontId="1"/>
  </si>
  <si>
    <t>糊料</t>
    <rPh sb="0" eb="1">
      <t>ノリ</t>
    </rPh>
    <rPh sb="1" eb="2">
      <t>リョウ</t>
    </rPh>
    <phoneticPr fontId="1"/>
  </si>
  <si>
    <t>2％以下</t>
    <rPh sb="2" eb="4">
      <t>イカ</t>
    </rPh>
    <phoneticPr fontId="1"/>
  </si>
  <si>
    <t>カルボキシメチルセルロースカルシウム　2％以下</t>
    <rPh sb="21" eb="23">
      <t>イカ</t>
    </rPh>
    <phoneticPr fontId="1"/>
  </si>
  <si>
    <t>保存方法
賞味期限</t>
    <rPh sb="0" eb="2">
      <t>ホゾン</t>
    </rPh>
    <rPh sb="2" eb="4">
      <t>ホウホウ</t>
    </rPh>
    <rPh sb="5" eb="7">
      <t>ショウミ</t>
    </rPh>
    <rPh sb="7" eb="9">
      <t>キゲン</t>
    </rPh>
    <phoneticPr fontId="1"/>
  </si>
  <si>
    <t>ヒドロキシプロピルメチルセルロース</t>
  </si>
  <si>
    <t>ヒドロキシプロピルメチルセルロース</t>
    <phoneticPr fontId="1"/>
  </si>
  <si>
    <t>性状：　　　　　　　　　　　　　　重量：400ｍｇ
崩壊試験：20分以内
微生物試験（一般生菌数：3000cfu/以下、大腸菌群：陰性）</t>
    <rPh sb="0" eb="2">
      <t>セイジョウ</t>
    </rPh>
    <rPh sb="17" eb="19">
      <t>ジュウリョウ</t>
    </rPh>
    <rPh sb="26" eb="28">
      <t>ホウカイ</t>
    </rPh>
    <rPh sb="28" eb="30">
      <t>シケン</t>
    </rPh>
    <rPh sb="33" eb="34">
      <t>フン</t>
    </rPh>
    <rPh sb="34" eb="36">
      <t>イナイ</t>
    </rPh>
    <rPh sb="37" eb="40">
      <t>ビセイブツ</t>
    </rPh>
    <rPh sb="40" eb="42">
      <t>シケン</t>
    </rPh>
    <rPh sb="43" eb="45">
      <t>イッパン</t>
    </rPh>
    <rPh sb="45" eb="47">
      <t>セイキン</t>
    </rPh>
    <rPh sb="47" eb="48">
      <t>スウ</t>
    </rPh>
    <rPh sb="57" eb="59">
      <t>イカ</t>
    </rPh>
    <rPh sb="60" eb="62">
      <t>ダイチョウ</t>
    </rPh>
    <rPh sb="62" eb="63">
      <t>キン</t>
    </rPh>
    <rPh sb="63" eb="64">
      <t>グン</t>
    </rPh>
    <rPh sb="65" eb="67">
      <t>インセイ</t>
    </rPh>
    <phoneticPr fontId="1"/>
  </si>
  <si>
    <t>　</t>
    <phoneticPr fontId="1"/>
  </si>
  <si>
    <t>ヒドロキシプロピルセルロース</t>
    <phoneticPr fontId="1"/>
  </si>
  <si>
    <t>カルボキシメチルセルロースカルシウム</t>
    <phoneticPr fontId="1"/>
  </si>
  <si>
    <t>保管管理手順の順守で管理できる</t>
    <rPh sb="0" eb="2">
      <t>ホカン</t>
    </rPh>
    <rPh sb="2" eb="4">
      <t>カンリ</t>
    </rPh>
    <rPh sb="4" eb="6">
      <t>テジュン</t>
    </rPh>
    <rPh sb="7" eb="9">
      <t>ジュンシュ</t>
    </rPh>
    <rPh sb="10" eb="12">
      <t>カンリ</t>
    </rPh>
    <phoneticPr fontId="1"/>
  </si>
  <si>
    <t>金属片の混入</t>
    <rPh sb="0" eb="3">
      <t>キンゾクヘン</t>
    </rPh>
    <rPh sb="4" eb="6">
      <t>コンニュウ</t>
    </rPh>
    <phoneticPr fontId="1"/>
  </si>
  <si>
    <t>回転羽等の破損により、混入の恐れがある</t>
    <rPh sb="0" eb="2">
      <t>カイテン</t>
    </rPh>
    <rPh sb="2" eb="3">
      <t>ハネ</t>
    </rPh>
    <rPh sb="3" eb="4">
      <t>ナド</t>
    </rPh>
    <rPh sb="5" eb="7">
      <t>ハソン</t>
    </rPh>
    <rPh sb="11" eb="13">
      <t>コンニュウ</t>
    </rPh>
    <rPh sb="14" eb="15">
      <t>オソ</t>
    </rPh>
    <phoneticPr fontId="1"/>
  </si>
  <si>
    <t>乾燥機の部品破損等により、混入の恐れがある</t>
    <rPh sb="0" eb="3">
      <t>カンソウキ</t>
    </rPh>
    <rPh sb="4" eb="6">
      <t>ブヒン</t>
    </rPh>
    <rPh sb="6" eb="9">
      <t>ハソンナド</t>
    </rPh>
    <rPh sb="13" eb="15">
      <t>コンニュウ</t>
    </rPh>
    <rPh sb="16" eb="17">
      <t>オソ</t>
    </rPh>
    <phoneticPr fontId="1"/>
  </si>
  <si>
    <t>混合機の部品破損等により、混入の恐れがある</t>
    <rPh sb="0" eb="2">
      <t>コンゴウ</t>
    </rPh>
    <rPh sb="2" eb="3">
      <t>キ</t>
    </rPh>
    <rPh sb="4" eb="6">
      <t>ブヒン</t>
    </rPh>
    <rPh sb="6" eb="9">
      <t>ハソンナド</t>
    </rPh>
    <rPh sb="13" eb="15">
      <t>コンニュウ</t>
    </rPh>
    <rPh sb="16" eb="17">
      <t>オソ</t>
    </rPh>
    <phoneticPr fontId="1"/>
  </si>
  <si>
    <t>打錠機の部品破損等により、混入の恐れがある</t>
    <rPh sb="0" eb="2">
      <t>ダジョウ</t>
    </rPh>
    <rPh sb="2" eb="3">
      <t>キ</t>
    </rPh>
    <rPh sb="4" eb="6">
      <t>ブヒン</t>
    </rPh>
    <rPh sb="6" eb="9">
      <t>ハソンナド</t>
    </rPh>
    <rPh sb="13" eb="15">
      <t>コンニュウ</t>
    </rPh>
    <rPh sb="16" eb="17">
      <t>オソ</t>
    </rPh>
    <phoneticPr fontId="1"/>
  </si>
  <si>
    <t>コンドロイチン硫酸ナトリウム</t>
    <rPh sb="7" eb="9">
      <t>リュウサン</t>
    </rPh>
    <phoneticPr fontId="1"/>
  </si>
  <si>
    <t>保管（グルコサミン、コンドロイチン硫酸ナトリウム、乳糖、ヒドロキシプロピルセルロース、カルボキシメチルセルロースカルシウム、ステアリン酸カルシウム、ヒドロキシプロピルメチルセルロース）</t>
    <rPh sb="0" eb="2">
      <t>ホカン</t>
    </rPh>
    <rPh sb="17" eb="19">
      <t>リュウサン</t>
    </rPh>
    <rPh sb="25" eb="27">
      <t>ニュウトウ</t>
    </rPh>
    <phoneticPr fontId="1"/>
  </si>
  <si>
    <t>記載事項については製品標準書に記載されている内容を参考に記載すること。</t>
    <rPh sb="0" eb="2">
      <t>キサイ</t>
    </rPh>
    <rPh sb="2" eb="4">
      <t>ジコウ</t>
    </rPh>
    <rPh sb="9" eb="11">
      <t>セイヒン</t>
    </rPh>
    <rPh sb="11" eb="13">
      <t>ヒョウジュン</t>
    </rPh>
    <rPh sb="13" eb="14">
      <t>ショ</t>
    </rPh>
    <rPh sb="15" eb="17">
      <t>キサイ</t>
    </rPh>
    <rPh sb="22" eb="24">
      <t>ナイヨウ</t>
    </rPh>
    <rPh sb="25" eb="27">
      <t>サンコウ</t>
    </rPh>
    <rPh sb="28" eb="30">
      <t>キサイ</t>
    </rPh>
    <phoneticPr fontId="1"/>
  </si>
  <si>
    <t>有害化学物質の存在</t>
    <rPh sb="0" eb="2">
      <t>ユウガイ</t>
    </rPh>
    <rPh sb="2" eb="4">
      <t>カガク</t>
    </rPh>
    <rPh sb="4" eb="6">
      <t>ブッシツ</t>
    </rPh>
    <rPh sb="7" eb="9">
      <t>ソンザイ</t>
    </rPh>
    <phoneticPr fontId="1"/>
  </si>
  <si>
    <t>なし</t>
    <phoneticPr fontId="1"/>
  </si>
  <si>
    <t>なし</t>
    <phoneticPr fontId="1"/>
  </si>
  <si>
    <t>容器包装の規格基準に適合したものを使用している</t>
    <rPh sb="0" eb="2">
      <t>ヨウキ</t>
    </rPh>
    <rPh sb="2" eb="4">
      <t>ホウソウ</t>
    </rPh>
    <rPh sb="5" eb="7">
      <t>キカク</t>
    </rPh>
    <rPh sb="7" eb="9">
      <t>キジュン</t>
    </rPh>
    <rPh sb="10" eb="12">
      <t>テキゴウ</t>
    </rPh>
    <rPh sb="17" eb="19">
      <t>シヨウ</t>
    </rPh>
    <phoneticPr fontId="1"/>
  </si>
  <si>
    <t>包装資材①（容器本体、キャップ）</t>
    <rPh sb="0" eb="2">
      <t>ホウソウ</t>
    </rPh>
    <rPh sb="2" eb="4">
      <t>シザイ</t>
    </rPh>
    <rPh sb="6" eb="8">
      <t>ヨウキ</t>
    </rPh>
    <rPh sb="8" eb="10">
      <t>ホンタイ</t>
    </rPh>
    <phoneticPr fontId="1"/>
  </si>
  <si>
    <t>なし</t>
    <phoneticPr fontId="1"/>
  </si>
  <si>
    <t>No</t>
    <phoneticPr fontId="1"/>
  </si>
  <si>
    <t>（1）錠剤編</t>
    <rPh sb="3" eb="5">
      <t>ジョウザイ</t>
    </rPh>
    <rPh sb="5" eb="6">
      <t>ヘン</t>
    </rPh>
    <phoneticPr fontId="1"/>
  </si>
  <si>
    <t>（3）ハードカプセル剤編</t>
    <rPh sb="10" eb="11">
      <t>ザイ</t>
    </rPh>
    <rPh sb="11" eb="12">
      <t>ヘン</t>
    </rPh>
    <phoneticPr fontId="1"/>
  </si>
  <si>
    <t>（4）ソフトカプセル剤編</t>
    <rPh sb="10" eb="11">
      <t>ザイ</t>
    </rPh>
    <rPh sb="11" eb="12">
      <t>ヘン</t>
    </rPh>
    <phoneticPr fontId="1"/>
  </si>
  <si>
    <t>（5）液剤編</t>
    <rPh sb="3" eb="5">
      <t>エキザイ</t>
    </rPh>
    <rPh sb="5" eb="6">
      <t>ヘン</t>
    </rPh>
    <phoneticPr fontId="1"/>
  </si>
  <si>
    <t>（1）錠剤編</t>
    <rPh sb="3" eb="5">
      <t>ジョウザイ</t>
    </rPh>
    <phoneticPr fontId="1"/>
  </si>
  <si>
    <t>このモデル例は５製剤について基本的な作成事例を記載したものである。
各企業での作成に当たっては、製品毎の実態に合わせ実行可能である合理的なものを作成されたい。</t>
    <rPh sb="5" eb="6">
      <t>レイ</t>
    </rPh>
    <rPh sb="8" eb="10">
      <t>セイザイ</t>
    </rPh>
    <rPh sb="14" eb="17">
      <t>キホンテキ</t>
    </rPh>
    <rPh sb="18" eb="20">
      <t>サクセイ</t>
    </rPh>
    <rPh sb="20" eb="22">
      <t>ジレイ</t>
    </rPh>
    <rPh sb="23" eb="25">
      <t>キサイ</t>
    </rPh>
    <rPh sb="48" eb="49">
      <t>セイ</t>
    </rPh>
    <rPh sb="49" eb="50">
      <t>ヒン</t>
    </rPh>
    <rPh sb="50" eb="51">
      <t>ゴト</t>
    </rPh>
    <phoneticPr fontId="1"/>
  </si>
  <si>
    <t>簡易専用水道の管理に従い、毎日、週１回、及び貯水槽内部の洗浄前後に所定の検査を行うことで管理できる</t>
    <rPh sb="0" eb="2">
      <t>カンイ</t>
    </rPh>
    <rPh sb="2" eb="4">
      <t>センヨウ</t>
    </rPh>
    <rPh sb="4" eb="6">
      <t>スイドウ</t>
    </rPh>
    <rPh sb="7" eb="9">
      <t>カンリ</t>
    </rPh>
    <rPh sb="10" eb="11">
      <t>シタガ</t>
    </rPh>
    <rPh sb="13" eb="15">
      <t>マイニチ</t>
    </rPh>
    <rPh sb="16" eb="17">
      <t>シュウ</t>
    </rPh>
    <rPh sb="18" eb="19">
      <t>カイ</t>
    </rPh>
    <rPh sb="20" eb="21">
      <t>オヨ</t>
    </rPh>
    <rPh sb="22" eb="25">
      <t>チョスイソウ</t>
    </rPh>
    <rPh sb="25" eb="27">
      <t>ナイブ</t>
    </rPh>
    <rPh sb="28" eb="30">
      <t>センジョウ</t>
    </rPh>
    <rPh sb="30" eb="31">
      <t>ゼン</t>
    </rPh>
    <rPh sb="31" eb="32">
      <t>ゴ</t>
    </rPh>
    <rPh sb="33" eb="35">
      <t>ショテイ</t>
    </rPh>
    <rPh sb="36" eb="38">
      <t>ケンサ</t>
    </rPh>
    <rPh sb="39" eb="40">
      <t>オコナ</t>
    </rPh>
    <rPh sb="44" eb="46">
      <t>カンリ</t>
    </rPh>
    <phoneticPr fontId="1"/>
  </si>
  <si>
    <t>簡易専用水道の管理に従い、毎日、週１回、及び貯水槽内部の洗浄前後に所定の検査を行うことで管理できる</t>
    <rPh sb="0" eb="2">
      <t>カンイ</t>
    </rPh>
    <rPh sb="2" eb="4">
      <t>センヨウ</t>
    </rPh>
    <rPh sb="4" eb="6">
      <t>スイドウ</t>
    </rPh>
    <rPh sb="7" eb="9">
      <t>カンリ</t>
    </rPh>
    <rPh sb="10" eb="11">
      <t>シタガ</t>
    </rPh>
    <rPh sb="13" eb="15">
      <t>マイニチ</t>
    </rPh>
    <rPh sb="16" eb="17">
      <t>シュウ</t>
    </rPh>
    <rPh sb="18" eb="19">
      <t>カイ</t>
    </rPh>
    <rPh sb="20" eb="21">
      <t>オヨ</t>
    </rPh>
    <rPh sb="22" eb="25">
      <t>チョスイソウ</t>
    </rPh>
    <rPh sb="25" eb="27">
      <t>ナイブ</t>
    </rPh>
    <rPh sb="28" eb="30">
      <t>センジョウ</t>
    </rPh>
    <rPh sb="30" eb="32">
      <t>ゼンゴ</t>
    </rPh>
    <rPh sb="33" eb="35">
      <t>ショテイ</t>
    </rPh>
    <rPh sb="36" eb="38">
      <t>ケンサ</t>
    </rPh>
    <rPh sb="39" eb="40">
      <t>オコナ</t>
    </rPh>
    <rPh sb="44" eb="46">
      <t>カンリ</t>
    </rPh>
    <phoneticPr fontId="1"/>
  </si>
  <si>
    <t>１日６錠</t>
    <rPh sb="1" eb="2">
      <t>ニチ</t>
    </rPh>
    <rPh sb="3" eb="4">
      <t>ジョウ</t>
    </rPh>
    <phoneticPr fontId="1"/>
  </si>
  <si>
    <t>エタノール</t>
    <phoneticPr fontId="1"/>
  </si>
  <si>
    <t>適量</t>
    <rPh sb="0" eb="2">
      <t>テキリョウ</t>
    </rPh>
    <phoneticPr fontId="1"/>
  </si>
  <si>
    <t>食添</t>
    <rPh sb="0" eb="2">
      <t>ショクテン</t>
    </rPh>
    <phoneticPr fontId="1"/>
  </si>
  <si>
    <t>溶剤</t>
    <rPh sb="0" eb="2">
      <t>ヨウザイ</t>
    </rPh>
    <phoneticPr fontId="1"/>
  </si>
  <si>
    <t>⑧</t>
    <phoneticPr fontId="1"/>
  </si>
  <si>
    <t>⑨</t>
    <phoneticPr fontId="1"/>
  </si>
  <si>
    <t>（撹拌時間：　澄明になったことを確認）</t>
    <rPh sb="1" eb="3">
      <t>カクハン</t>
    </rPh>
    <rPh sb="3" eb="5">
      <t>ジカン</t>
    </rPh>
    <rPh sb="7" eb="9">
      <t>チョウメイ</t>
    </rPh>
    <rPh sb="16" eb="18">
      <t>カクニン</t>
    </rPh>
    <phoneticPr fontId="1"/>
  </si>
  <si>
    <t>保管（エタノール）</t>
    <rPh sb="0" eb="2">
      <t>ホカン</t>
    </rPh>
    <phoneticPr fontId="1"/>
  </si>
  <si>
    <t>なし</t>
    <phoneticPr fontId="1"/>
  </si>
  <si>
    <t>包装資材②（ラベル、化粧箱、段ボール箱）</t>
    <rPh sb="0" eb="2">
      <t>ホウソウ</t>
    </rPh>
    <rPh sb="2" eb="4">
      <t>シザイ</t>
    </rPh>
    <rPh sb="10" eb="12">
      <t>ケショウ</t>
    </rPh>
    <rPh sb="12" eb="13">
      <t>バコ</t>
    </rPh>
    <rPh sb="14" eb="15">
      <t>ダン</t>
    </rPh>
    <rPh sb="18" eb="19">
      <t>バコ</t>
    </rPh>
    <phoneticPr fontId="1"/>
  </si>
  <si>
    <t>なし</t>
    <phoneticPr fontId="1"/>
  </si>
  <si>
    <t>保管（ラベル、化粧箱、段ボール箱）</t>
    <rPh sb="0" eb="2">
      <t>ホカン</t>
    </rPh>
    <rPh sb="7" eb="9">
      <t>ケショウ</t>
    </rPh>
    <rPh sb="9" eb="10">
      <t>バコ</t>
    </rPh>
    <rPh sb="11" eb="12">
      <t>ダン</t>
    </rPh>
    <rPh sb="15" eb="16">
      <t>バコ</t>
    </rPh>
    <phoneticPr fontId="1"/>
  </si>
  <si>
    <t>計</t>
    <rPh sb="0" eb="1">
      <t>ケイ</t>
    </rPh>
    <phoneticPr fontId="1"/>
  </si>
  <si>
    <t>食品製造用水</t>
    <rPh sb="0" eb="2">
      <t>ショクヒン</t>
    </rPh>
    <rPh sb="2" eb="4">
      <t>セイゾウ</t>
    </rPh>
    <rPh sb="4" eb="6">
      <t>ヨウスイ</t>
    </rPh>
    <phoneticPr fontId="1"/>
  </si>
  <si>
    <t>原材料に関する事項</t>
    <rPh sb="0" eb="3">
      <t>ゲンザイリョウ</t>
    </rPh>
    <rPh sb="4" eb="5">
      <t>カン</t>
    </rPh>
    <rPh sb="7" eb="9">
      <t>ジコウ</t>
    </rPh>
    <phoneticPr fontId="1"/>
  </si>
  <si>
    <t>グルコサミン、コンドロイチン硫酸ナトリウム、乳糖、ヒドロキシプロピルセルロース、カルボキシメチルセルロースカルシウム、ステアリン酸カルシウム、ヒドロキシプロピルメチルセルロース、エタノール、食品製造用水</t>
    <rPh sb="14" eb="16">
      <t>リュウサン</t>
    </rPh>
    <rPh sb="22" eb="24">
      <t>ニュウトウ</t>
    </rPh>
    <rPh sb="64" eb="65">
      <t>サン</t>
    </rPh>
    <rPh sb="95" eb="97">
      <t>ショクヒン</t>
    </rPh>
    <rPh sb="97" eb="99">
      <t>セイゾウ</t>
    </rPh>
    <rPh sb="99" eb="101">
      <t>ヨウスイ</t>
    </rPh>
    <phoneticPr fontId="1"/>
  </si>
  <si>
    <t>使用基準のある添加物の名称とその使用基準</t>
    <rPh sb="0" eb="2">
      <t>シヨウ</t>
    </rPh>
    <rPh sb="2" eb="4">
      <t>キジュン</t>
    </rPh>
    <rPh sb="7" eb="10">
      <t>テンカブツ</t>
    </rPh>
    <rPh sb="11" eb="13">
      <t>メイショウ</t>
    </rPh>
    <rPh sb="16" eb="18">
      <t>シヨウ</t>
    </rPh>
    <rPh sb="18" eb="20">
      <t>キジュン</t>
    </rPh>
    <phoneticPr fontId="1"/>
  </si>
  <si>
    <t>容器：PET容器、キャップ：PE</t>
    <rPh sb="0" eb="2">
      <t>ヨウキ</t>
    </rPh>
    <rPh sb="6" eb="8">
      <t>ヨウキ</t>
    </rPh>
    <phoneticPr fontId="1"/>
  </si>
  <si>
    <t>製品規格
（出荷時及び賞味期限内）</t>
    <rPh sb="0" eb="2">
      <t>セイヒン</t>
    </rPh>
    <rPh sb="2" eb="4">
      <t>キカク</t>
    </rPh>
    <rPh sb="6" eb="8">
      <t>シュッカ</t>
    </rPh>
    <rPh sb="8" eb="9">
      <t>ジ</t>
    </rPh>
    <rPh sb="9" eb="10">
      <t>オヨ</t>
    </rPh>
    <rPh sb="11" eb="13">
      <t>ショウミ</t>
    </rPh>
    <rPh sb="13" eb="15">
      <t>キゲン</t>
    </rPh>
    <rPh sb="15" eb="16">
      <t>ナイ</t>
    </rPh>
    <phoneticPr fontId="1"/>
  </si>
  <si>
    <t>洗浄(エアー）</t>
    <rPh sb="0" eb="2">
      <t>センジョウ</t>
    </rPh>
    <phoneticPr fontId="1"/>
  </si>
  <si>
    <t>存在の可能性があるが、製造者への衛生管理状況の確認(監査、指導等）及び品質保証書（試験成績書）で管理できる</t>
    <rPh sb="0" eb="2">
      <t>ソンザイ</t>
    </rPh>
    <rPh sb="3" eb="6">
      <t>カノウセイ</t>
    </rPh>
    <rPh sb="11" eb="13">
      <t>セイゾウ</t>
    </rPh>
    <rPh sb="13" eb="14">
      <t>シャ</t>
    </rPh>
    <rPh sb="16" eb="18">
      <t>エイセイ</t>
    </rPh>
    <rPh sb="18" eb="20">
      <t>カンリ</t>
    </rPh>
    <rPh sb="20" eb="22">
      <t>ジョウキョウ</t>
    </rPh>
    <rPh sb="23" eb="25">
      <t>カクニン</t>
    </rPh>
    <rPh sb="26" eb="28">
      <t>カンサ</t>
    </rPh>
    <rPh sb="29" eb="31">
      <t>シドウ</t>
    </rPh>
    <rPh sb="31" eb="32">
      <t>トウ</t>
    </rPh>
    <rPh sb="33" eb="34">
      <t>オヨ</t>
    </rPh>
    <rPh sb="35" eb="37">
      <t>ヒンシツ</t>
    </rPh>
    <rPh sb="37" eb="39">
      <t>ホショウ</t>
    </rPh>
    <rPh sb="39" eb="40">
      <t>ショ</t>
    </rPh>
    <rPh sb="41" eb="43">
      <t>シケン</t>
    </rPh>
    <rPh sb="43" eb="46">
      <t>セイセキショ</t>
    </rPh>
    <rPh sb="48" eb="50">
      <t>カンリ</t>
    </rPh>
    <phoneticPr fontId="1"/>
  </si>
  <si>
    <t xml:space="preserve">
食品製造用水
</t>
    <rPh sb="1" eb="3">
      <t>ショクヒン</t>
    </rPh>
    <rPh sb="3" eb="5">
      <t>セイゾウ</t>
    </rPh>
    <rPh sb="5" eb="7">
      <t>ヨウスイ</t>
    </rPh>
    <phoneticPr fontId="1"/>
  </si>
  <si>
    <t>不適切な管理（開封保管等）で汚染の可能性があるが、開封口を閉じる等保管管理手順の順守で管理できる</t>
    <rPh sb="0" eb="3">
      <t>フテキセツ</t>
    </rPh>
    <rPh sb="4" eb="6">
      <t>カンリ</t>
    </rPh>
    <rPh sb="7" eb="9">
      <t>カイフウ</t>
    </rPh>
    <rPh sb="9" eb="11">
      <t>ホカン</t>
    </rPh>
    <rPh sb="11" eb="12">
      <t>ナド</t>
    </rPh>
    <rPh sb="14" eb="16">
      <t>オセン</t>
    </rPh>
    <rPh sb="17" eb="20">
      <t>カノウセイ</t>
    </rPh>
    <rPh sb="25" eb="27">
      <t>カイフウ</t>
    </rPh>
    <rPh sb="27" eb="28">
      <t>グチ</t>
    </rPh>
    <rPh sb="29" eb="30">
      <t>ト</t>
    </rPh>
    <rPh sb="32" eb="33">
      <t>ナド</t>
    </rPh>
    <rPh sb="33" eb="35">
      <t>ホカン</t>
    </rPh>
    <rPh sb="35" eb="37">
      <t>カンリ</t>
    </rPh>
    <rPh sb="37" eb="39">
      <t>テジュン</t>
    </rPh>
    <rPh sb="40" eb="42">
      <t>ジュンシュ</t>
    </rPh>
    <rPh sb="43" eb="45">
      <t>カンリ</t>
    </rPh>
    <phoneticPr fontId="1"/>
  </si>
  <si>
    <t>不適切な管理（開封保管等）で異物混入の可能性があるが、開封口を閉じる等保管管理手順の順守で管理できる</t>
    <rPh sb="0" eb="3">
      <t>フテキセツ</t>
    </rPh>
    <rPh sb="4" eb="6">
      <t>カンリ</t>
    </rPh>
    <rPh sb="7" eb="9">
      <t>カイフウ</t>
    </rPh>
    <rPh sb="9" eb="11">
      <t>ホカン</t>
    </rPh>
    <rPh sb="11" eb="12">
      <t>ナド</t>
    </rPh>
    <rPh sb="14" eb="16">
      <t>イブツ</t>
    </rPh>
    <rPh sb="16" eb="18">
      <t>コンニュウ</t>
    </rPh>
    <rPh sb="19" eb="22">
      <t>カノウセイ</t>
    </rPh>
    <rPh sb="27" eb="29">
      <t>カイフウ</t>
    </rPh>
    <rPh sb="29" eb="30">
      <t>グチ</t>
    </rPh>
    <rPh sb="31" eb="32">
      <t>ト</t>
    </rPh>
    <rPh sb="34" eb="35">
      <t>ナド</t>
    </rPh>
    <rPh sb="35" eb="37">
      <t>ホカン</t>
    </rPh>
    <rPh sb="37" eb="39">
      <t>カンリ</t>
    </rPh>
    <rPh sb="39" eb="41">
      <t>テジュン</t>
    </rPh>
    <rPh sb="42" eb="44">
      <t>ジュンシュ</t>
    </rPh>
    <rPh sb="45" eb="47">
      <t>カンリ</t>
    </rPh>
    <phoneticPr fontId="1"/>
  </si>
  <si>
    <t>洗浄（エアー）
（容器本体）</t>
    <rPh sb="0" eb="2">
      <t>センジョウ</t>
    </rPh>
    <rPh sb="9" eb="11">
      <t>ヨウキ</t>
    </rPh>
    <rPh sb="11" eb="13">
      <t>ホンタイ</t>
    </rPh>
    <phoneticPr fontId="1"/>
  </si>
  <si>
    <t>練合剤の放置により、病原微生物の増殖が考えられるが、製造指図書、作業手順書で練合時間を限定して管理できる</t>
    <rPh sb="0" eb="1">
      <t>ネ</t>
    </rPh>
    <rPh sb="1" eb="2">
      <t>ゴウ</t>
    </rPh>
    <rPh sb="2" eb="3">
      <t>ザイ</t>
    </rPh>
    <rPh sb="4" eb="6">
      <t>ホウチ</t>
    </rPh>
    <rPh sb="10" eb="12">
      <t>ビョウゲン</t>
    </rPh>
    <rPh sb="12" eb="15">
      <t>ビセイブツ</t>
    </rPh>
    <rPh sb="16" eb="18">
      <t>ゾウショク</t>
    </rPh>
    <rPh sb="19" eb="20">
      <t>カンガ</t>
    </rPh>
    <rPh sb="26" eb="28">
      <t>セイゾウ</t>
    </rPh>
    <rPh sb="28" eb="31">
      <t>サシズショ</t>
    </rPh>
    <rPh sb="32" eb="34">
      <t>サギョウ</t>
    </rPh>
    <rPh sb="34" eb="37">
      <t>テジュンショ</t>
    </rPh>
    <rPh sb="38" eb="40">
      <t>ネリアイ</t>
    </rPh>
    <rPh sb="40" eb="42">
      <t>ジカン</t>
    </rPh>
    <rPh sb="43" eb="45">
      <t>ゲンテイ</t>
    </rPh>
    <rPh sb="47" eb="49">
      <t>カンリ</t>
    </rPh>
    <phoneticPr fontId="1"/>
  </si>
  <si>
    <t>機器の不具合で残存する可能性がある</t>
    <rPh sb="0" eb="2">
      <t>キキ</t>
    </rPh>
    <rPh sb="3" eb="6">
      <t>フグアイ</t>
    </rPh>
    <rPh sb="7" eb="9">
      <t>ザンゾン</t>
    </rPh>
    <rPh sb="11" eb="13">
      <t>カノウ</t>
    </rPh>
    <rPh sb="13" eb="14">
      <t>セイ</t>
    </rPh>
    <phoneticPr fontId="1"/>
  </si>
  <si>
    <t>Yes</t>
    <phoneticPr fontId="1"/>
  </si>
  <si>
    <t>存在の可能性がある</t>
    <rPh sb="0" eb="2">
      <t>ソンザイ</t>
    </rPh>
    <rPh sb="3" eb="6">
      <t>カノウセイ</t>
    </rPh>
    <phoneticPr fontId="1"/>
  </si>
  <si>
    <t>No</t>
    <phoneticPr fontId="1"/>
  </si>
  <si>
    <t>①原料試験成績書の添付が無い場合は、倉庫担当者は購入先へ試験成績書を要望し、提出のない場合は受入れを拒否する
②品質管理責任者が不適合と判定した場合、不適合品置き場所に移動し、合格品と区別する
③品質管理責任者は不適合となった情報を関連部署へ連絡する
④製造管理責任者は異常時対応手順書に従い処理する
担当者：倉庫担当者、品質管理責任者、製造管理責任者</t>
    <rPh sb="1" eb="3">
      <t>ゲンリョウ</t>
    </rPh>
    <rPh sb="3" eb="5">
      <t>シケン</t>
    </rPh>
    <rPh sb="5" eb="8">
      <t>セイセキショ</t>
    </rPh>
    <rPh sb="9" eb="11">
      <t>テンプ</t>
    </rPh>
    <rPh sb="12" eb="13">
      <t>ナ</t>
    </rPh>
    <rPh sb="14" eb="16">
      <t>バアイ</t>
    </rPh>
    <rPh sb="18" eb="20">
      <t>ソウコ</t>
    </rPh>
    <rPh sb="20" eb="23">
      <t>タントウシャ</t>
    </rPh>
    <rPh sb="24" eb="26">
      <t>コウニュウ</t>
    </rPh>
    <rPh sb="26" eb="27">
      <t>サキ</t>
    </rPh>
    <rPh sb="28" eb="30">
      <t>シケン</t>
    </rPh>
    <rPh sb="30" eb="33">
      <t>セイセキショ</t>
    </rPh>
    <rPh sb="34" eb="36">
      <t>ヨウボウ</t>
    </rPh>
    <rPh sb="38" eb="40">
      <t>テイシュツ</t>
    </rPh>
    <rPh sb="43" eb="45">
      <t>バアイ</t>
    </rPh>
    <rPh sb="46" eb="48">
      <t>ウケイ</t>
    </rPh>
    <rPh sb="50" eb="52">
      <t>キョヒ</t>
    </rPh>
    <rPh sb="64" eb="67">
      <t>フテキゴウ</t>
    </rPh>
    <rPh sb="68" eb="70">
      <t>ハンテイ</t>
    </rPh>
    <rPh sb="72" eb="74">
      <t>バアイ</t>
    </rPh>
    <rPh sb="75" eb="78">
      <t>フテキゴウ</t>
    </rPh>
    <rPh sb="78" eb="79">
      <t>ヒン</t>
    </rPh>
    <rPh sb="79" eb="80">
      <t>オ</t>
    </rPh>
    <rPh sb="81" eb="82">
      <t>バ</t>
    </rPh>
    <rPh sb="82" eb="83">
      <t>ショ</t>
    </rPh>
    <rPh sb="84" eb="86">
      <t>イドウ</t>
    </rPh>
    <rPh sb="88" eb="90">
      <t>ゴウカク</t>
    </rPh>
    <rPh sb="90" eb="91">
      <t>ヒン</t>
    </rPh>
    <rPh sb="92" eb="94">
      <t>クベツ</t>
    </rPh>
    <rPh sb="98" eb="100">
      <t>ヒンシツ</t>
    </rPh>
    <rPh sb="100" eb="102">
      <t>カンリ</t>
    </rPh>
    <rPh sb="102" eb="104">
      <t>セキニン</t>
    </rPh>
    <rPh sb="104" eb="105">
      <t>シャ</t>
    </rPh>
    <rPh sb="106" eb="109">
      <t>フテキゴウ</t>
    </rPh>
    <rPh sb="113" eb="115">
      <t>ジョウホウ</t>
    </rPh>
    <rPh sb="116" eb="118">
      <t>カンレン</t>
    </rPh>
    <rPh sb="118" eb="120">
      <t>ブショ</t>
    </rPh>
    <rPh sb="121" eb="123">
      <t>レンラク</t>
    </rPh>
    <rPh sb="127" eb="129">
      <t>セイゾウ</t>
    </rPh>
    <rPh sb="129" eb="131">
      <t>カンリ</t>
    </rPh>
    <rPh sb="131" eb="133">
      <t>セキニン</t>
    </rPh>
    <rPh sb="133" eb="134">
      <t>シャ</t>
    </rPh>
    <rPh sb="135" eb="137">
      <t>イジョウ</t>
    </rPh>
    <rPh sb="137" eb="138">
      <t>ジ</t>
    </rPh>
    <rPh sb="138" eb="140">
      <t>タイオウ</t>
    </rPh>
    <rPh sb="140" eb="143">
      <t>テジュンショ</t>
    </rPh>
    <rPh sb="144" eb="145">
      <t>シタガ</t>
    </rPh>
    <rPh sb="146" eb="148">
      <t>ショリ</t>
    </rPh>
    <rPh sb="151" eb="154">
      <t>タントウシャ</t>
    </rPh>
    <rPh sb="161" eb="163">
      <t>ヒンシツ</t>
    </rPh>
    <rPh sb="163" eb="165">
      <t>カンリ</t>
    </rPh>
    <rPh sb="165" eb="167">
      <t>セキニン</t>
    </rPh>
    <rPh sb="167" eb="168">
      <t>シャ</t>
    </rPh>
    <rPh sb="169" eb="171">
      <t>セイゾウ</t>
    </rPh>
    <rPh sb="171" eb="173">
      <t>カンリ</t>
    </rPh>
    <rPh sb="173" eb="175">
      <t>セキニン</t>
    </rPh>
    <rPh sb="175" eb="176">
      <t>シャ</t>
    </rPh>
    <phoneticPr fontId="1"/>
  </si>
  <si>
    <t>Yes</t>
    <phoneticPr fontId="1"/>
  </si>
  <si>
    <t>製造指図書に従い、ダブルチェックにより管理する</t>
    <rPh sb="0" eb="2">
      <t>セイゾウ</t>
    </rPh>
    <rPh sb="2" eb="5">
      <t>サシズショ</t>
    </rPh>
    <rPh sb="6" eb="7">
      <t>シタガ</t>
    </rPh>
    <rPh sb="19" eb="21">
      <t>カンリ</t>
    </rPh>
    <phoneticPr fontId="1"/>
  </si>
  <si>
    <t>製造指図書に従い、ダブルチェックにより管理する</t>
    <rPh sb="0" eb="2">
      <t>セイゾウ</t>
    </rPh>
    <rPh sb="2" eb="5">
      <t>サシズショ</t>
    </rPh>
    <rPh sb="6" eb="7">
      <t>シタガ</t>
    </rPh>
    <rPh sb="19" eb="21">
      <t>カンリ</t>
    </rPh>
    <phoneticPr fontId="1"/>
  </si>
  <si>
    <t>金属検出機保守点検記録、モニタリング記録（製造記録）、改善措置記録、検証記録</t>
    <rPh sb="0" eb="2">
      <t>キンゾク</t>
    </rPh>
    <rPh sb="2" eb="4">
      <t>ケンシュツ</t>
    </rPh>
    <rPh sb="4" eb="5">
      <t>キ</t>
    </rPh>
    <rPh sb="5" eb="7">
      <t>ホシュ</t>
    </rPh>
    <rPh sb="7" eb="9">
      <t>テンケン</t>
    </rPh>
    <rPh sb="9" eb="11">
      <t>キロク</t>
    </rPh>
    <rPh sb="18" eb="20">
      <t>キロク</t>
    </rPh>
    <rPh sb="21" eb="23">
      <t>セイゾウ</t>
    </rPh>
    <rPh sb="23" eb="25">
      <t>キロク</t>
    </rPh>
    <rPh sb="27" eb="29">
      <t>カイゼン</t>
    </rPh>
    <rPh sb="29" eb="31">
      <t>ソチ</t>
    </rPh>
    <rPh sb="31" eb="33">
      <t>キロク</t>
    </rPh>
    <rPh sb="34" eb="36">
      <t>ケンショウ</t>
    </rPh>
    <rPh sb="36" eb="38">
      <t>キロク</t>
    </rPh>
    <phoneticPr fontId="1"/>
  </si>
  <si>
    <t>製造指図書、モニタリング記録（製造記録）、改善措置記録、日常点検記録、校正記録</t>
    <rPh sb="0" eb="2">
      <t>セイゾウ</t>
    </rPh>
    <rPh sb="2" eb="4">
      <t>サシズ</t>
    </rPh>
    <rPh sb="4" eb="5">
      <t>ショ</t>
    </rPh>
    <rPh sb="12" eb="14">
      <t>キロク</t>
    </rPh>
    <rPh sb="15" eb="17">
      <t>セイゾウ</t>
    </rPh>
    <rPh sb="17" eb="19">
      <t>キロク</t>
    </rPh>
    <rPh sb="21" eb="23">
      <t>カイゼン</t>
    </rPh>
    <rPh sb="23" eb="25">
      <t>ソチ</t>
    </rPh>
    <rPh sb="25" eb="27">
      <t>キロク</t>
    </rPh>
    <rPh sb="28" eb="30">
      <t>ニチジョウ</t>
    </rPh>
    <rPh sb="30" eb="32">
      <t>テンケン</t>
    </rPh>
    <rPh sb="32" eb="34">
      <t>キロク</t>
    </rPh>
    <rPh sb="35" eb="37">
      <t>コウセイ</t>
    </rPh>
    <rPh sb="37" eb="39">
      <t>キロク</t>
    </rPh>
    <phoneticPr fontId="1"/>
  </si>
  <si>
    <t>機能発現を意図して配合される原材料の秤量ミスなどによる過剰配合は、当該食品の安全性に重大な悪影響を及ぼす可能性がある。特に錠剤・カプセル状の健康食品では一般食品のように風味や食感などの異常を官能評価では検知出来ないため、秤量ミスを防止する取組みが極めて重要である。健康食品GMPでは、製造指図書でダブルチェックを求めているが、あえて本危害要因分析表でもCCPとした。</t>
    <rPh sb="0" eb="2">
      <t>キノウ</t>
    </rPh>
    <rPh sb="2" eb="4">
      <t>ハツゲン</t>
    </rPh>
    <rPh sb="5" eb="7">
      <t>イト</t>
    </rPh>
    <rPh sb="9" eb="11">
      <t>ハイゴウ</t>
    </rPh>
    <rPh sb="14" eb="17">
      <t>ゲンザイリョウ</t>
    </rPh>
    <rPh sb="18" eb="20">
      <t>ヒョウリョウ</t>
    </rPh>
    <rPh sb="27" eb="29">
      <t>カジョウ</t>
    </rPh>
    <rPh sb="29" eb="31">
      <t>ハイゴウ</t>
    </rPh>
    <rPh sb="33" eb="35">
      <t>トウガイ</t>
    </rPh>
    <rPh sb="35" eb="37">
      <t>ショクヒン</t>
    </rPh>
    <rPh sb="38" eb="41">
      <t>アンゼンセイ</t>
    </rPh>
    <rPh sb="42" eb="44">
      <t>ジュウダイ</t>
    </rPh>
    <rPh sb="45" eb="48">
      <t>アクエイキョウ</t>
    </rPh>
    <rPh sb="49" eb="50">
      <t>オヨ</t>
    </rPh>
    <rPh sb="52" eb="55">
      <t>カノウセイ</t>
    </rPh>
    <rPh sb="59" eb="60">
      <t>トク</t>
    </rPh>
    <rPh sb="61" eb="63">
      <t>ジョウザイ</t>
    </rPh>
    <rPh sb="68" eb="69">
      <t>ジョウ</t>
    </rPh>
    <rPh sb="70" eb="72">
      <t>ケンコウ</t>
    </rPh>
    <rPh sb="72" eb="74">
      <t>ショクヒン</t>
    </rPh>
    <rPh sb="76" eb="78">
      <t>イッパン</t>
    </rPh>
    <rPh sb="78" eb="80">
      <t>ショクヒン</t>
    </rPh>
    <rPh sb="84" eb="86">
      <t>フウミ</t>
    </rPh>
    <rPh sb="87" eb="89">
      <t>ショッカン</t>
    </rPh>
    <rPh sb="92" eb="94">
      <t>イジョウ</t>
    </rPh>
    <rPh sb="95" eb="97">
      <t>カンノウ</t>
    </rPh>
    <rPh sb="97" eb="99">
      <t>ヒョウカ</t>
    </rPh>
    <rPh sb="101" eb="103">
      <t>ケンチ</t>
    </rPh>
    <rPh sb="103" eb="105">
      <t>デキ</t>
    </rPh>
    <rPh sb="110" eb="112">
      <t>ヒョウリョウ</t>
    </rPh>
    <rPh sb="115" eb="117">
      <t>ボウシ</t>
    </rPh>
    <rPh sb="119" eb="121">
      <t>トリク</t>
    </rPh>
    <rPh sb="123" eb="124">
      <t>キワ</t>
    </rPh>
    <rPh sb="126" eb="128">
      <t>ジュウヨウ</t>
    </rPh>
    <rPh sb="132" eb="134">
      <t>ケンコウ</t>
    </rPh>
    <rPh sb="134" eb="136">
      <t>ショクヒン</t>
    </rPh>
    <rPh sb="142" eb="144">
      <t>セイゾウ</t>
    </rPh>
    <rPh sb="144" eb="147">
      <t>サシズショ</t>
    </rPh>
    <rPh sb="156" eb="157">
      <t>モト</t>
    </rPh>
    <rPh sb="166" eb="167">
      <t>ホン</t>
    </rPh>
    <rPh sb="167" eb="169">
      <t>キガイ</t>
    </rPh>
    <rPh sb="169" eb="171">
      <t>ヨウイン</t>
    </rPh>
    <rPh sb="171" eb="173">
      <t>ブンセキ</t>
    </rPh>
    <rPh sb="173" eb="174">
      <t>ヒョウ</t>
    </rPh>
    <phoneticPr fontId="1"/>
  </si>
  <si>
    <t>金属
異物検査</t>
    <rPh sb="0" eb="2">
      <t>キンゾク</t>
    </rPh>
    <rPh sb="3" eb="5">
      <t>イブツ</t>
    </rPh>
    <rPh sb="5" eb="7">
      <t>ケンサ</t>
    </rPh>
    <phoneticPr fontId="1"/>
  </si>
  <si>
    <t>CCP１</t>
  </si>
  <si>
    <t>Ｎｏ</t>
  </si>
  <si>
    <t>＊</t>
    <phoneticPr fontId="1"/>
  </si>
  <si>
    <t>CCP2</t>
    <phoneticPr fontId="1"/>
  </si>
  <si>
    <t>CCP3</t>
    <phoneticPr fontId="1"/>
  </si>
  <si>
    <t>後工程　22金属異物検査で排除できる</t>
    <rPh sb="0" eb="1">
      <t>ノチ</t>
    </rPh>
    <rPh sb="1" eb="3">
      <t>コウテイ</t>
    </rPh>
    <rPh sb="6" eb="8">
      <t>キンゾク</t>
    </rPh>
    <rPh sb="8" eb="10">
      <t>イブツ</t>
    </rPh>
    <rPh sb="10" eb="12">
      <t>ケンサ</t>
    </rPh>
    <rPh sb="13" eb="15">
      <t>ハイジョ</t>
    </rPh>
    <phoneticPr fontId="1"/>
  </si>
  <si>
    <t>製造指図書どおりの配合量が保証されていること</t>
    <rPh sb="0" eb="2">
      <t>セイゾウ</t>
    </rPh>
    <rPh sb="2" eb="5">
      <t>サシズショ</t>
    </rPh>
    <rPh sb="9" eb="11">
      <t>ハイゴウ</t>
    </rPh>
    <rPh sb="11" eb="12">
      <t>リョウ</t>
    </rPh>
    <rPh sb="13" eb="15">
      <t>ホショウ</t>
    </rPh>
    <phoneticPr fontId="1"/>
  </si>
  <si>
    <t>平成17年2月1日付け食安発第0201003号「錠剤、カプセル状等食品の適正な製造に係る基本的考え方について」及び「錠剤、カプセル状等食品の原材料の安全性に関する自主点検ガイドライン」について</t>
    <phoneticPr fontId="1"/>
  </si>
  <si>
    <t>平成17年2月1日付け食安発第0201003号「錠剤、カプセル状等食品の適正な製造に係る基本的考え方について」及び「錠剤、カプセル状等食品の原材料の安全性に関する自主点検ガイドライン」について</t>
    <phoneticPr fontId="1"/>
  </si>
  <si>
    <t>＊</t>
    <phoneticPr fontId="1"/>
  </si>
  <si>
    <t>注）</t>
    <rPh sb="0" eb="1">
      <t>チュウ</t>
    </rPh>
    <phoneticPr fontId="1"/>
  </si>
  <si>
    <t>各原材料について、含まれる可能性がある生理活性物質等による安全性については別途確認が必要である。</t>
    <phoneticPr fontId="1"/>
  </si>
  <si>
    <t>１錠中の
含量（ｍｇ）</t>
    <rPh sb="1" eb="2">
      <t>ジョウ</t>
    </rPh>
    <rPh sb="2" eb="3">
      <t>チュウ</t>
    </rPh>
    <rPh sb="5" eb="7">
      <t>ガンリョウ</t>
    </rPh>
    <phoneticPr fontId="1"/>
  </si>
  <si>
    <t>製造者への品質管理状況の確認(監査、指導等）を行う。更に購入先の試験成績書の確認、及び同一性の確認試験を行い管理する</t>
    <rPh sb="5" eb="7">
      <t>ヒンシツ</t>
    </rPh>
    <rPh sb="23" eb="24">
      <t>オコナ</t>
    </rPh>
    <rPh sb="26" eb="27">
      <t>サラ</t>
    </rPh>
    <rPh sb="28" eb="30">
      <t>コウニュウ</t>
    </rPh>
    <rPh sb="30" eb="31">
      <t>サキ</t>
    </rPh>
    <rPh sb="32" eb="34">
      <t>シケン</t>
    </rPh>
    <rPh sb="34" eb="37">
      <t>セイセキショ</t>
    </rPh>
    <rPh sb="38" eb="40">
      <t>カクニン</t>
    </rPh>
    <rPh sb="41" eb="42">
      <t>オヨ</t>
    </rPh>
    <rPh sb="43" eb="46">
      <t>ドウイツセイ</t>
    </rPh>
    <rPh sb="47" eb="49">
      <t>カクニン</t>
    </rPh>
    <rPh sb="49" eb="51">
      <t>シケン</t>
    </rPh>
    <rPh sb="52" eb="53">
      <t>オコナ</t>
    </rPh>
    <rPh sb="54" eb="56">
      <t>カンリ</t>
    </rPh>
    <phoneticPr fontId="1"/>
  </si>
  <si>
    <t>購入先試験成績書、自社試験成績書、モニタリング記録、改善措置記録、検証記録</t>
    <rPh sb="0" eb="2">
      <t>コウニュウ</t>
    </rPh>
    <rPh sb="2" eb="3">
      <t>サキ</t>
    </rPh>
    <rPh sb="3" eb="5">
      <t>シケン</t>
    </rPh>
    <rPh sb="5" eb="8">
      <t>セイセキショ</t>
    </rPh>
    <rPh sb="9" eb="11">
      <t>ジシャ</t>
    </rPh>
    <rPh sb="11" eb="13">
      <t>シケン</t>
    </rPh>
    <rPh sb="13" eb="16">
      <t>セイセキショ</t>
    </rPh>
    <rPh sb="23" eb="25">
      <t>キロク</t>
    </rPh>
    <rPh sb="26" eb="28">
      <t>カイゼン</t>
    </rPh>
    <rPh sb="28" eb="30">
      <t>ソチ</t>
    </rPh>
    <rPh sb="30" eb="32">
      <t>キロク</t>
    </rPh>
    <rPh sb="33" eb="35">
      <t>ケンショウ</t>
    </rPh>
    <rPh sb="35" eb="37">
      <t>キロク</t>
    </rPh>
    <phoneticPr fontId="1"/>
  </si>
  <si>
    <t>この工程はCCPか？</t>
    <rPh sb="2" eb="4">
      <t>コウテイ</t>
    </rPh>
    <phoneticPr fontId="1"/>
  </si>
  <si>
    <t>病原微生物の
汚染</t>
    <rPh sb="0" eb="2">
      <t>ビョウゲン</t>
    </rPh>
    <rPh sb="2" eb="5">
      <t>ビセイブツ</t>
    </rPh>
    <rPh sb="7" eb="9">
      <t>オセン</t>
    </rPh>
    <phoneticPr fontId="1"/>
  </si>
  <si>
    <t>病原微生物の
増殖</t>
    <rPh sb="0" eb="2">
      <t>ビョウゲン</t>
    </rPh>
    <rPh sb="2" eb="5">
      <t>ビセイブツ</t>
    </rPh>
    <rPh sb="7" eb="9">
      <t>ゾウショク</t>
    </rPh>
    <phoneticPr fontId="1"/>
  </si>
  <si>
    <t>金属、異物の
残存</t>
    <rPh sb="0" eb="2">
      <t>キンゾク</t>
    </rPh>
    <rPh sb="3" eb="5">
      <t>イブツ</t>
    </rPh>
    <rPh sb="7" eb="9">
      <t>ザンゾン</t>
    </rPh>
    <phoneticPr fontId="1"/>
  </si>
  <si>
    <t>病原微生物の
存在</t>
    <rPh sb="0" eb="2">
      <t>ビョウゲン</t>
    </rPh>
    <rPh sb="2" eb="5">
      <t>ビセイブツ</t>
    </rPh>
    <rPh sb="7" eb="9">
      <t>ソンザイ</t>
    </rPh>
    <phoneticPr fontId="1"/>
  </si>
  <si>
    <t>有害化学物質の
存在</t>
    <rPh sb="0" eb="2">
      <t>ユウガイ</t>
    </rPh>
    <rPh sb="2" eb="4">
      <t>カガク</t>
    </rPh>
    <rPh sb="4" eb="6">
      <t>ブッシツ</t>
    </rPh>
    <rPh sb="8" eb="10">
      <t>ソンザイ</t>
    </rPh>
    <phoneticPr fontId="1"/>
  </si>
  <si>
    <t>（１）で発生が予想されるハザードは
何か？</t>
    <rPh sb="4" eb="6">
      <t>ハッセイ</t>
    </rPh>
    <rPh sb="7" eb="9">
      <t>ヨソウ</t>
    </rPh>
    <rPh sb="18" eb="19">
      <t>ナニ</t>
    </rPh>
    <phoneticPr fontId="1"/>
  </si>
  <si>
    <t>8ｍｍφのフィルムコート錠
水分活性：</t>
    <rPh sb="12" eb="13">
      <t>ジョウ</t>
    </rPh>
    <rPh sb="14" eb="16">
      <t>スイブン</t>
    </rPh>
    <rPh sb="16" eb="18">
      <t>カッセイ</t>
    </rPh>
    <phoneticPr fontId="1"/>
  </si>
  <si>
    <t>CCP4</t>
    <phoneticPr fontId="1"/>
  </si>
  <si>
    <t>CCP4</t>
    <phoneticPr fontId="1"/>
  </si>
  <si>
    <t>打錠</t>
  </si>
  <si>
    <t>配合量の逸脱</t>
    <rPh sb="0" eb="2">
      <t>ハイゴウ</t>
    </rPh>
    <rPh sb="2" eb="3">
      <t>リョウ</t>
    </rPh>
    <rPh sb="4" eb="6">
      <t>イツダツ</t>
    </rPh>
    <phoneticPr fontId="1"/>
  </si>
  <si>
    <t>有効成分の偏析</t>
    <rPh sb="0" eb="2">
      <t>ユウコウ</t>
    </rPh>
    <rPh sb="2" eb="4">
      <t>セイブン</t>
    </rPh>
    <rPh sb="5" eb="7">
      <t>ヘンセキ</t>
    </rPh>
    <phoneticPr fontId="1"/>
  </si>
  <si>
    <t>1</t>
    <phoneticPr fontId="1"/>
  </si>
  <si>
    <t>秤量ミスによる配合量の逸脱が起きた場合、健康被害に繋がる可能性がある</t>
    <rPh sb="0" eb="2">
      <t>ヒョウリョウ</t>
    </rPh>
    <rPh sb="7" eb="9">
      <t>ハイゴウ</t>
    </rPh>
    <rPh sb="9" eb="10">
      <t>リョウ</t>
    </rPh>
    <rPh sb="11" eb="13">
      <t>イツダツ</t>
    </rPh>
    <rPh sb="14" eb="15">
      <t>オ</t>
    </rPh>
    <rPh sb="17" eb="19">
      <t>バアイ</t>
    </rPh>
    <rPh sb="20" eb="22">
      <t>ケンコウ</t>
    </rPh>
    <rPh sb="22" eb="24">
      <t>ヒガイ</t>
    </rPh>
    <rPh sb="25" eb="26">
      <t>ツナ</t>
    </rPh>
    <rPh sb="28" eb="31">
      <t>カノウセイ</t>
    </rPh>
    <phoneticPr fontId="1"/>
  </si>
  <si>
    <t>打錠機の作動不良で重量のバラツキによる有効成分の偏析が起こり、健康被害に繋がる可能性がある</t>
    <rPh sb="0" eb="3">
      <t>ダジョウキ</t>
    </rPh>
    <rPh sb="4" eb="6">
      <t>サドウ</t>
    </rPh>
    <rPh sb="6" eb="8">
      <t>フリョウ</t>
    </rPh>
    <rPh sb="9" eb="11">
      <t>ジュウリョウ</t>
    </rPh>
    <rPh sb="19" eb="21">
      <t>ユウコウ</t>
    </rPh>
    <rPh sb="21" eb="23">
      <t>セイブン</t>
    </rPh>
    <rPh sb="24" eb="26">
      <t>ヘンセキ</t>
    </rPh>
    <rPh sb="27" eb="28">
      <t>オ</t>
    </rPh>
    <rPh sb="31" eb="33">
      <t>ケンコウ</t>
    </rPh>
    <rPh sb="33" eb="35">
      <t>ヒガイ</t>
    </rPh>
    <rPh sb="36" eb="37">
      <t>ツナ</t>
    </rPh>
    <rPh sb="39" eb="42">
      <t>カノウセイ</t>
    </rPh>
    <phoneticPr fontId="1"/>
  </si>
  <si>
    <t>秤量ミス</t>
    <rPh sb="0" eb="2">
      <t>ヒョウリョウ</t>
    </rPh>
    <phoneticPr fontId="1"/>
  </si>
  <si>
    <t>有効成分の偏析</t>
    <rPh sb="5" eb="7">
      <t>ヘンセキ</t>
    </rPh>
    <phoneticPr fontId="1"/>
  </si>
  <si>
    <t>打錠機の作動不良</t>
    <rPh sb="0" eb="2">
      <t>ダジョウ</t>
    </rPh>
    <rPh sb="2" eb="3">
      <t>キ</t>
    </rPh>
    <rPh sb="4" eb="6">
      <t>サドウ</t>
    </rPh>
    <rPh sb="6" eb="8">
      <t>フリョウ</t>
    </rPh>
    <phoneticPr fontId="1"/>
  </si>
  <si>
    <t>重量に影響するパラメーターを管理する</t>
    <rPh sb="0" eb="2">
      <t>ジュウリョウ</t>
    </rPh>
    <rPh sb="3" eb="5">
      <t>エイキョウ</t>
    </rPh>
    <rPh sb="14" eb="16">
      <t>カンリ</t>
    </rPh>
    <phoneticPr fontId="1"/>
  </si>
  <si>
    <t>規格を逸脱した原材料や別の原材料の使用</t>
    <phoneticPr fontId="1"/>
  </si>
  <si>
    <t>試験成績書や表示ラベルの確認が不十分</t>
    <rPh sb="0" eb="2">
      <t>シケン</t>
    </rPh>
    <rPh sb="2" eb="5">
      <t>セイセキショ</t>
    </rPh>
    <rPh sb="6" eb="8">
      <t>ヒョウジ</t>
    </rPh>
    <rPh sb="12" eb="14">
      <t>カクニン</t>
    </rPh>
    <rPh sb="15" eb="18">
      <t>フジュウブン</t>
    </rPh>
    <phoneticPr fontId="1"/>
  </si>
  <si>
    <r>
      <rPr>
        <b/>
        <sz val="11"/>
        <rFont val="ＭＳ Ｐゴシック"/>
        <family val="3"/>
        <charset val="128"/>
        <scheme val="minor"/>
      </rPr>
      <t>CCP4：</t>
    </r>
    <r>
      <rPr>
        <b/>
        <sz val="9"/>
        <rFont val="ＭＳ Ｐゴシック"/>
        <family val="3"/>
        <charset val="128"/>
        <scheme val="minor"/>
      </rPr>
      <t>Feφ0.4mm以上   Susφ0.7mm以上</t>
    </r>
    <rPh sb="13" eb="15">
      <t>イジョウ</t>
    </rPh>
    <rPh sb="27" eb="29">
      <t>イジョウ</t>
    </rPh>
    <phoneticPr fontId="1"/>
  </si>
  <si>
    <t>練合機の管理手順書等により破損が無いか確認するとともに、22金属異物検査で管理できる</t>
    <rPh sb="0" eb="2">
      <t>ネリアイ</t>
    </rPh>
    <rPh sb="2" eb="3">
      <t>キ</t>
    </rPh>
    <rPh sb="4" eb="6">
      <t>カンリ</t>
    </rPh>
    <rPh sb="6" eb="9">
      <t>テジュンショ</t>
    </rPh>
    <rPh sb="9" eb="10">
      <t>ナド</t>
    </rPh>
    <rPh sb="13" eb="15">
      <t>ハソン</t>
    </rPh>
    <rPh sb="16" eb="17">
      <t>ナ</t>
    </rPh>
    <rPh sb="19" eb="21">
      <t>カクニン</t>
    </rPh>
    <rPh sb="30" eb="32">
      <t>キンゾク</t>
    </rPh>
    <rPh sb="32" eb="34">
      <t>イブツ</t>
    </rPh>
    <rPh sb="34" eb="36">
      <t>ケンサ</t>
    </rPh>
    <rPh sb="37" eb="39">
      <t>カンリ</t>
    </rPh>
    <phoneticPr fontId="1"/>
  </si>
  <si>
    <t>混合機の管理手順書等により破損が無いか確認するとともに、22金属異物検査で管理できる</t>
    <rPh sb="0" eb="2">
      <t>コンゴウ</t>
    </rPh>
    <rPh sb="2" eb="3">
      <t>キ</t>
    </rPh>
    <rPh sb="4" eb="6">
      <t>カンリ</t>
    </rPh>
    <rPh sb="6" eb="9">
      <t>テジュンショ</t>
    </rPh>
    <rPh sb="9" eb="10">
      <t>ナド</t>
    </rPh>
    <rPh sb="13" eb="15">
      <t>ハソン</t>
    </rPh>
    <rPh sb="16" eb="17">
      <t>ナ</t>
    </rPh>
    <rPh sb="19" eb="21">
      <t>カクニン</t>
    </rPh>
    <rPh sb="30" eb="32">
      <t>キンゾク</t>
    </rPh>
    <rPh sb="32" eb="34">
      <t>イブツ</t>
    </rPh>
    <rPh sb="34" eb="36">
      <t>ケンサ</t>
    </rPh>
    <rPh sb="37" eb="39">
      <t>カンリ</t>
    </rPh>
    <phoneticPr fontId="1"/>
  </si>
  <si>
    <t>打錠機の管理手順書等により破損が無いか確認するとともに、22金属異物検査で管理できる</t>
    <rPh sb="0" eb="2">
      <t>ダジョウ</t>
    </rPh>
    <rPh sb="2" eb="3">
      <t>キ</t>
    </rPh>
    <rPh sb="4" eb="6">
      <t>カンリ</t>
    </rPh>
    <rPh sb="6" eb="9">
      <t>テジュンショ</t>
    </rPh>
    <rPh sb="9" eb="10">
      <t>ナド</t>
    </rPh>
    <rPh sb="13" eb="15">
      <t>ハソン</t>
    </rPh>
    <rPh sb="16" eb="17">
      <t>ナ</t>
    </rPh>
    <rPh sb="19" eb="21">
      <t>カクニン</t>
    </rPh>
    <rPh sb="30" eb="32">
      <t>キンゾク</t>
    </rPh>
    <rPh sb="32" eb="34">
      <t>イブツ</t>
    </rPh>
    <rPh sb="34" eb="36">
      <t>ケンサ</t>
    </rPh>
    <rPh sb="37" eb="39">
      <t>カンリ</t>
    </rPh>
    <phoneticPr fontId="1"/>
  </si>
  <si>
    <t>篩の管理手順書等により破損が無いか確認するとともに、22金属異物検査で管理できる</t>
    <rPh sb="0" eb="1">
      <t>フルイ</t>
    </rPh>
    <rPh sb="2" eb="4">
      <t>カンリ</t>
    </rPh>
    <rPh sb="4" eb="7">
      <t>テジュンショ</t>
    </rPh>
    <rPh sb="7" eb="8">
      <t>ナド</t>
    </rPh>
    <rPh sb="11" eb="13">
      <t>ハソン</t>
    </rPh>
    <rPh sb="14" eb="15">
      <t>ナ</t>
    </rPh>
    <rPh sb="17" eb="19">
      <t>カクニン</t>
    </rPh>
    <rPh sb="28" eb="30">
      <t>キンゾク</t>
    </rPh>
    <rPh sb="30" eb="32">
      <t>イブツ</t>
    </rPh>
    <rPh sb="32" eb="34">
      <t>ケンサ</t>
    </rPh>
    <rPh sb="35" eb="37">
      <t>カンリ</t>
    </rPh>
    <phoneticPr fontId="1"/>
  </si>
  <si>
    <t>（1）錠剤編　②製品説明書</t>
    <rPh sb="3" eb="5">
      <t>ジョウザイ</t>
    </rPh>
    <rPh sb="5" eb="6">
      <t>ヘン</t>
    </rPh>
    <rPh sb="8" eb="10">
      <t>セイヒン</t>
    </rPh>
    <rPh sb="10" eb="13">
      <t>セツメイショ</t>
    </rPh>
    <phoneticPr fontId="1"/>
  </si>
  <si>
    <t>（1）錠剤編　④危害要因分析表（1）</t>
    <rPh sb="3" eb="5">
      <t>ジョウザイ</t>
    </rPh>
    <rPh sb="5" eb="6">
      <t>ヘン</t>
    </rPh>
    <rPh sb="8" eb="10">
      <t>キガイ</t>
    </rPh>
    <rPh sb="10" eb="12">
      <t>ヨウイン</t>
    </rPh>
    <rPh sb="12" eb="14">
      <t>ブンセキ</t>
    </rPh>
    <rPh sb="14" eb="15">
      <t>ヒョウ</t>
    </rPh>
    <phoneticPr fontId="1"/>
  </si>
  <si>
    <t>（1）錠剤編　⑤　HACCPプラン-CCP1</t>
    <rPh sb="3" eb="5">
      <t>ジョウザイ</t>
    </rPh>
    <rPh sb="5" eb="6">
      <t>ヘン</t>
    </rPh>
    <phoneticPr fontId="1"/>
  </si>
  <si>
    <t>（1）錠剤編　⑤　HACCPプラン-CCP2</t>
    <rPh sb="3" eb="5">
      <t>ジョウザイ</t>
    </rPh>
    <rPh sb="5" eb="6">
      <t>ヘン</t>
    </rPh>
    <phoneticPr fontId="1"/>
  </si>
  <si>
    <t>（1）錠剤編　⑤　HACCPプラン-CCP3</t>
    <rPh sb="3" eb="5">
      <t>ジョウザイ</t>
    </rPh>
    <rPh sb="5" eb="6">
      <t>ヘン</t>
    </rPh>
    <phoneticPr fontId="1"/>
  </si>
  <si>
    <t>（1）錠剤編　⑤　HACCPプラン-CCP4</t>
    <rPh sb="3" eb="5">
      <t>ジョウザイ</t>
    </rPh>
    <rPh sb="5" eb="6">
      <t>ヘン</t>
    </rPh>
    <phoneticPr fontId="1"/>
  </si>
  <si>
    <t>①基本処方</t>
    <rPh sb="1" eb="3">
      <t>キホン</t>
    </rPh>
    <rPh sb="3" eb="5">
      <t>ショホウ</t>
    </rPh>
    <phoneticPr fontId="1"/>
  </si>
  <si>
    <t>乾燥機の管理手順書等により破損が無いか確認するとともに、22金属異物検査で管理できる</t>
    <rPh sb="0" eb="3">
      <t>カンソウキ</t>
    </rPh>
    <rPh sb="2" eb="3">
      <t>キ</t>
    </rPh>
    <rPh sb="4" eb="6">
      <t>カンリ</t>
    </rPh>
    <rPh sb="6" eb="9">
      <t>テジュンショ</t>
    </rPh>
    <rPh sb="9" eb="10">
      <t>ナド</t>
    </rPh>
    <rPh sb="13" eb="15">
      <t>ハソン</t>
    </rPh>
    <rPh sb="16" eb="17">
      <t>ナ</t>
    </rPh>
    <rPh sb="19" eb="21">
      <t>カクニン</t>
    </rPh>
    <rPh sb="30" eb="32">
      <t>キンゾク</t>
    </rPh>
    <rPh sb="32" eb="34">
      <t>イブツ</t>
    </rPh>
    <rPh sb="34" eb="36">
      <t>ケンサ</t>
    </rPh>
    <rPh sb="37" eb="39">
      <t>カンリ</t>
    </rPh>
    <phoneticPr fontId="1"/>
  </si>
  <si>
    <r>
      <rPr>
        <strike/>
        <sz val="10"/>
        <rFont val="ＭＳ Ｐゴシック"/>
        <family val="3"/>
        <charset val="128"/>
        <scheme val="minor"/>
      </rPr>
      <t xml:space="preserve">
</t>
    </r>
    <r>
      <rPr>
        <sz val="10"/>
        <rFont val="ＭＳ Ｐゴシック"/>
        <family val="3"/>
        <charset val="128"/>
        <scheme val="minor"/>
      </rPr>
      <t>規格を逸脱した原材料や別の原材料の使用</t>
    </r>
    <rPh sb="1" eb="3">
      <t>キカク</t>
    </rPh>
    <rPh sb="4" eb="6">
      <t>イツダツ</t>
    </rPh>
    <rPh sb="8" eb="11">
      <t>ゲンザイリョウ</t>
    </rPh>
    <rPh sb="12" eb="13">
      <t>ベツ</t>
    </rPh>
    <rPh sb="14" eb="17">
      <t>ゲンザイリョウ</t>
    </rPh>
    <rPh sb="18" eb="20">
      <t>シヨウ</t>
    </rPh>
    <phoneticPr fontId="1"/>
  </si>
  <si>
    <r>
      <t xml:space="preserve">
</t>
    </r>
    <r>
      <rPr>
        <sz val="10"/>
        <rFont val="ＭＳ Ｐゴシック"/>
        <family val="3"/>
        <charset val="128"/>
        <scheme val="minor"/>
      </rPr>
      <t>正常作動を確認する</t>
    </r>
    <rPh sb="1" eb="3">
      <t>セイジョウ</t>
    </rPh>
    <rPh sb="3" eb="5">
      <t>サドウ</t>
    </rPh>
    <rPh sb="6" eb="8">
      <t>カクニン</t>
    </rPh>
    <phoneticPr fontId="1"/>
  </si>
  <si>
    <t>ハザード：化学的</t>
    <rPh sb="5" eb="8">
      <t>カガクテキ</t>
    </rPh>
    <phoneticPr fontId="1"/>
  </si>
  <si>
    <t>ハザード：化学的</t>
    <rPh sb="5" eb="7">
      <t>カガク</t>
    </rPh>
    <rPh sb="7" eb="8">
      <t>テキ</t>
    </rPh>
    <phoneticPr fontId="1"/>
  </si>
  <si>
    <t>健康食品の安全性確保には、厚生労働省が発出した平成17年2月1日付け食安発第0201003号「錠剤、カプセル状等食品の適正な製造に係る基本的考え方について」及び「錠剤、カプセル状等食品の原材料の安全性に関する自主点検ガイドライン」についての内容を理解した上で、①機能発現を意図して使用する原材料の安全上適切な摂取目安量の設定、②医薬品との相互作用などの注意喚起の必要性判断、③機能発現に係わらないが安全上管理すべき基原材料含有成分の把握と対応、更には、④製造工程に起因するリスク（基原材料中に微量に存在する有害物質の濃縮、製造工程中の有害物質の生成など）の把握と対応等、適切な製品設計に向けた取組みを行なうことが必要である。</t>
    <phoneticPr fontId="1"/>
  </si>
  <si>
    <t>健康食品の安全性確保においては、機能発現を意図して使用する原材料や最終製品について、上市後も健康被害情報及び文献検索による最新の科学情報の継続的な収集と評価を行ない、更に収集した健康被害情報をHACCPの危害要因分析等に適宜・的確に活用することが不可欠である。</t>
    <rPh sb="0" eb="2">
      <t>ケンコウ</t>
    </rPh>
    <rPh sb="2" eb="4">
      <t>ショクヒン</t>
    </rPh>
    <rPh sb="5" eb="8">
      <t>アンゼンセイ</t>
    </rPh>
    <rPh sb="8" eb="10">
      <t>カクホ</t>
    </rPh>
    <phoneticPr fontId="1"/>
  </si>
  <si>
    <t>CCP#</t>
    <phoneticPr fontId="1"/>
  </si>
  <si>
    <t>（1）錠剤編　④　危害要因分析表（3）</t>
    <rPh sb="3" eb="5">
      <t>ジョウザイ</t>
    </rPh>
    <rPh sb="5" eb="6">
      <t>ヘン</t>
    </rPh>
    <rPh sb="9" eb="11">
      <t>キガイ</t>
    </rPh>
    <rPh sb="11" eb="13">
      <t>ヨウイン</t>
    </rPh>
    <rPh sb="13" eb="15">
      <t>ブンセキ</t>
    </rPh>
    <rPh sb="15" eb="16">
      <t>ヒョウ</t>
    </rPh>
    <phoneticPr fontId="1"/>
  </si>
  <si>
    <t>（1）錠剤編　④危害要因分析表（2）</t>
    <rPh sb="3" eb="5">
      <t>ジョウザイ</t>
    </rPh>
    <rPh sb="5" eb="6">
      <t>ヘン</t>
    </rPh>
    <rPh sb="8" eb="10">
      <t>キガイ</t>
    </rPh>
    <rPh sb="10" eb="12">
      <t>ヨウイン</t>
    </rPh>
    <rPh sb="12" eb="14">
      <t>ブンセキ</t>
    </rPh>
    <rPh sb="14" eb="15">
      <t>ヒョウ</t>
    </rPh>
    <phoneticPr fontId="1"/>
  </si>
  <si>
    <t>【機能発現を意図して製品に使用される原材料に係わる製品設計】</t>
    <rPh sb="1" eb="3">
      <t>キノウ</t>
    </rPh>
    <rPh sb="3" eb="5">
      <t>ハツゲン</t>
    </rPh>
    <rPh sb="6" eb="8">
      <t>イト</t>
    </rPh>
    <rPh sb="10" eb="12">
      <t>セイヒン</t>
    </rPh>
    <rPh sb="13" eb="15">
      <t>シヨウ</t>
    </rPh>
    <rPh sb="18" eb="21">
      <t>ゲンザイリョウ</t>
    </rPh>
    <rPh sb="22" eb="23">
      <t>カカ</t>
    </rPh>
    <rPh sb="25" eb="27">
      <t>セイヒン</t>
    </rPh>
    <rPh sb="27" eb="29">
      <t>セッケイ</t>
    </rPh>
    <phoneticPr fontId="1"/>
  </si>
  <si>
    <t>グルコサミン、コンドロイチン硫酸ナトリウム</t>
    <phoneticPr fontId="1"/>
  </si>
  <si>
    <t>グルコサミン、コンドロイチン硫酸ナトリウム</t>
    <phoneticPr fontId="1"/>
  </si>
  <si>
    <t>当該原材料の
作用</t>
    <rPh sb="0" eb="2">
      <t>トウガイ</t>
    </rPh>
    <rPh sb="2" eb="5">
      <t>ゲンザイリョウ</t>
    </rPh>
    <rPh sb="7" eb="9">
      <t>サヨウ</t>
    </rPh>
    <phoneticPr fontId="1"/>
  </si>
  <si>
    <t>当該原材料中の有害成分の存在</t>
    <rPh sb="0" eb="2">
      <t>トウガイ</t>
    </rPh>
    <rPh sb="2" eb="5">
      <t>ゲンザイリョウ</t>
    </rPh>
    <rPh sb="5" eb="6">
      <t>チュウ</t>
    </rPh>
    <rPh sb="7" eb="9">
      <t>ユウガイ</t>
    </rPh>
    <rPh sb="9" eb="11">
      <t>セイブン</t>
    </rPh>
    <rPh sb="12" eb="14">
      <t>ソンザイ</t>
    </rPh>
    <phoneticPr fontId="1"/>
  </si>
  <si>
    <t>最終製品の摂取目安量の設定が安全上不適切な場合や当該原材料中の成分が医薬品と相互作用を起こす場合、健康被害に繋がる可能性がある</t>
    <rPh sb="5" eb="7">
      <t>セッシュ</t>
    </rPh>
    <rPh sb="7" eb="9">
      <t>メヤス</t>
    </rPh>
    <rPh sb="9" eb="10">
      <t>リョウ</t>
    </rPh>
    <rPh sb="11" eb="13">
      <t>セッテイ</t>
    </rPh>
    <rPh sb="21" eb="23">
      <t>バアイ</t>
    </rPh>
    <rPh sb="49" eb="51">
      <t>ケンコウ</t>
    </rPh>
    <rPh sb="51" eb="53">
      <t>ヒガイ</t>
    </rPh>
    <rPh sb="54" eb="55">
      <t>ツナ</t>
    </rPh>
    <rPh sb="57" eb="60">
      <t>カノウセイ</t>
    </rPh>
    <phoneticPr fontId="1"/>
  </si>
  <si>
    <t>当該原材料中の有害成分（由来する基原材料含有成分、製造過程で生成する有害物質）が安全上問題ないレベルまで低減されていない場合、健康被害に繋がる可能性がある</t>
    <rPh sb="0" eb="2">
      <t>トウガイ</t>
    </rPh>
    <rPh sb="2" eb="5">
      <t>ゲンザイリョウ</t>
    </rPh>
    <rPh sb="5" eb="6">
      <t>チュウ</t>
    </rPh>
    <rPh sb="7" eb="9">
      <t>ユウガイ</t>
    </rPh>
    <rPh sb="9" eb="11">
      <t>セイブン</t>
    </rPh>
    <rPh sb="12" eb="14">
      <t>ユライ</t>
    </rPh>
    <rPh sb="16" eb="18">
      <t>キゲン</t>
    </rPh>
    <rPh sb="18" eb="20">
      <t>ザイリョウ</t>
    </rPh>
    <rPh sb="20" eb="22">
      <t>ガンユウ</t>
    </rPh>
    <rPh sb="22" eb="24">
      <t>セイブン</t>
    </rPh>
    <rPh sb="25" eb="27">
      <t>セイゾウ</t>
    </rPh>
    <rPh sb="27" eb="29">
      <t>カテイ</t>
    </rPh>
    <rPh sb="30" eb="32">
      <t>セイセイ</t>
    </rPh>
    <rPh sb="34" eb="36">
      <t>ユウガイ</t>
    </rPh>
    <rPh sb="36" eb="38">
      <t>ブッシツ</t>
    </rPh>
    <rPh sb="40" eb="42">
      <t>アンゼン</t>
    </rPh>
    <rPh sb="42" eb="43">
      <t>ジョウ</t>
    </rPh>
    <rPh sb="43" eb="45">
      <t>モンダイ</t>
    </rPh>
    <rPh sb="52" eb="54">
      <t>テイゲン</t>
    </rPh>
    <rPh sb="60" eb="62">
      <t>バアイ</t>
    </rPh>
    <rPh sb="63" eb="65">
      <t>ケンコウ</t>
    </rPh>
    <rPh sb="65" eb="67">
      <t>ヒガイ</t>
    </rPh>
    <rPh sb="68" eb="69">
      <t>ツナ</t>
    </rPh>
    <rPh sb="71" eb="74">
      <t>カノウセイ</t>
    </rPh>
    <phoneticPr fontId="1"/>
  </si>
  <si>
    <t>当該原材料中の有害成分の把握と対応が行なわれていることを確認する</t>
    <rPh sb="0" eb="2">
      <t>トウガイ</t>
    </rPh>
    <rPh sb="2" eb="5">
      <t>ゲンザイリョウ</t>
    </rPh>
    <rPh sb="5" eb="6">
      <t>チュウ</t>
    </rPh>
    <rPh sb="7" eb="9">
      <t>ユウガイ</t>
    </rPh>
    <rPh sb="9" eb="11">
      <t>セイブン</t>
    </rPh>
    <rPh sb="12" eb="14">
      <t>ハアク</t>
    </rPh>
    <rPh sb="15" eb="17">
      <t>タイオウ</t>
    </rPh>
    <rPh sb="18" eb="19">
      <t>オコ</t>
    </rPh>
    <rPh sb="28" eb="30">
      <t>カクニン</t>
    </rPh>
    <phoneticPr fontId="1"/>
  </si>
  <si>
    <t>摂取目安量設定のための当該原材料及びその成分の安全性評価、及び医薬品との相互作用の把握と対応が行なわれている事を確認する</t>
    <rPh sb="29" eb="30">
      <t>オヨ</t>
    </rPh>
    <rPh sb="31" eb="34">
      <t>イヤクヒン</t>
    </rPh>
    <rPh sb="36" eb="38">
      <t>ソウゴ</t>
    </rPh>
    <rPh sb="38" eb="40">
      <t>サヨウ</t>
    </rPh>
    <rPh sb="41" eb="43">
      <t>ハアク</t>
    </rPh>
    <rPh sb="44" eb="46">
      <t>タイオウ</t>
    </rPh>
    <rPh sb="47" eb="48">
      <t>オコ</t>
    </rPh>
    <rPh sb="54" eb="55">
      <t>コト</t>
    </rPh>
    <rPh sb="56" eb="58">
      <t>カクニン</t>
    </rPh>
    <phoneticPr fontId="1"/>
  </si>
  <si>
    <t>CCPとした以下の項目については、特別の注意を必要とするものとして厚生労働大臣が指定する成分等を含有する食品に係る政省令の公布後に見直しを行なう。HACCPプランについてもその際に検討する。</t>
    <rPh sb="6" eb="8">
      <t>イカ</t>
    </rPh>
    <rPh sb="9" eb="11">
      <t>コウモク</t>
    </rPh>
    <rPh sb="65" eb="66">
      <t>ミ</t>
    </rPh>
    <rPh sb="66" eb="67">
      <t>ナオ</t>
    </rPh>
    <rPh sb="69" eb="70">
      <t>オコ</t>
    </rPh>
    <rPh sb="88" eb="89">
      <t>サイ</t>
    </rPh>
    <rPh sb="90" eb="92">
      <t>ケントウ</t>
    </rPh>
    <phoneticPr fontId="1"/>
  </si>
  <si>
    <t>平成17年2月1日付け食安発第0201003号「錠剤、カプセル状等食品の適正な製造に係る基本的考え方について」及び「錠剤、カプセル状等食品の原材料の安全性に関する自主点検ガイドライン」について</t>
    <phoneticPr fontId="1"/>
  </si>
  <si>
    <t>　健康食品の安全性確保には食品としての一般的安全性・衛生性の確保に加えて、“当該食品が機能を発現することを意図して使用される原材料”（以下、「機能性原材料」という。）の特性に注目した取組みが必要である。以下の危害要因分析表でも「機能性原材料」に係る重要管理点を例示している。
　一方、食品衛生法改正に伴い、特別の注意を必要とするものとして厚生労働大臣が指定する成分等を含有する食品（以下、「指定成分等含有食品」という。）について製造管理（GMP）と原材料・製品の安全性確認が制度化される。「機能性原材料」においても、「指定成分等含有食品」に準じた取組みが求められることも考えられることから、「指定成分等含有食品」に係る政省令の公布後に「機能性原材料」に係る記述の見直しを行なうこととする。
　「指定成分等含有食品」に係る政省令の公布までは、本手引書を使用する前提として、「機能性原材料」の安全上適切な摂取目安量設定、医薬品との相互作用に関する注意喚起の必要性判断、機能発現には係らないが安全上管理すべき成分や製造工程に起因するリスクの把握と対応等、適切な製品設計に向けた取組みが重要であることを理解し、事業者自らが積極的に取組む必要がある（別添資料２参照）。</t>
    <rPh sb="101" eb="103">
      <t>イカ</t>
    </rPh>
    <rPh sb="432" eb="434">
      <t>キノウ</t>
    </rPh>
    <rPh sb="434" eb="436">
      <t>ハツゲン</t>
    </rPh>
    <rPh sb="438" eb="439">
      <t>カカワ</t>
    </rPh>
    <phoneticPr fontId="1"/>
  </si>
  <si>
    <t>付録　</t>
    <rPh sb="0" eb="2">
      <t>フロク</t>
    </rPh>
    <phoneticPr fontId="1"/>
  </si>
  <si>
    <t xml:space="preserve">重量に影響するパラメーター（打錠圧、供給フィーダー回転数等）が工程管理基準の範囲であること
</t>
    <rPh sb="0" eb="2">
      <t>ジュウリョウ</t>
    </rPh>
    <rPh sb="3" eb="5">
      <t>エイキョウ</t>
    </rPh>
    <rPh sb="14" eb="16">
      <t>ダジョウ</t>
    </rPh>
    <rPh sb="16" eb="17">
      <t>アツ</t>
    </rPh>
    <rPh sb="18" eb="20">
      <t>キョウキュウ</t>
    </rPh>
    <rPh sb="25" eb="29">
      <t>カイテンスウナド</t>
    </rPh>
    <rPh sb="31" eb="33">
      <t>コウテイ</t>
    </rPh>
    <rPh sb="33" eb="35">
      <t>カンリ</t>
    </rPh>
    <rPh sb="35" eb="37">
      <t>キジュン</t>
    </rPh>
    <rPh sb="38" eb="40">
      <t>ハンイ</t>
    </rPh>
    <phoneticPr fontId="1"/>
  </si>
  <si>
    <t>＊同一性の確認試験</t>
    <rPh sb="1" eb="4">
      <t>ドウイツセイ</t>
    </rPh>
    <rPh sb="5" eb="7">
      <t>カクニン</t>
    </rPh>
    <rPh sb="7" eb="9">
      <t>シケン</t>
    </rPh>
    <phoneticPr fontId="1"/>
  </si>
  <si>
    <t>グルコ
サミン</t>
    <phoneticPr fontId="1"/>
  </si>
  <si>
    <t>ヒドロキシプロピルセルロース</t>
    <phoneticPr fontId="1"/>
  </si>
  <si>
    <t>カルボキシメチルセルロースカルシウム</t>
    <phoneticPr fontId="1"/>
  </si>
  <si>
    <t>エタノール</t>
    <phoneticPr fontId="1"/>
  </si>
  <si>
    <t>ラベル</t>
    <phoneticPr fontId="1"/>
  </si>
  <si>
    <r>
      <t>　　　　　</t>
    </r>
    <r>
      <rPr>
        <b/>
        <sz val="10"/>
        <rFont val="ＭＳ Ｐゴシック"/>
        <family val="3"/>
        <charset val="128"/>
        <scheme val="minor"/>
      </rPr>
      <t>CCP1</t>
    </r>
    <phoneticPr fontId="1"/>
  </si>
  <si>
    <t xml:space="preserve">        CCP2</t>
    <phoneticPr fontId="1"/>
  </si>
  <si>
    <t>サンプリング</t>
    <phoneticPr fontId="1"/>
  </si>
  <si>
    <t>CCP3</t>
    <phoneticPr fontId="1"/>
  </si>
  <si>
    <t>コーティング</t>
    <phoneticPr fontId="1"/>
  </si>
  <si>
    <t>　</t>
    <phoneticPr fontId="1"/>
  </si>
  <si>
    <t>サンプリング</t>
    <phoneticPr fontId="1"/>
  </si>
  <si>
    <t>充填・キャップ締</t>
    <rPh sb="0" eb="2">
      <t>ジュウテン</t>
    </rPh>
    <rPh sb="7" eb="8">
      <t>ジ</t>
    </rPh>
    <phoneticPr fontId="1"/>
  </si>
  <si>
    <t>①製造ライン責任者は過不足等の逸脱があった場合は製造ライン担当者に指示して再度秤量を行わせる
②製造ライン責任者は再秤量を行った旨を記録する
③製造管理責任者は秤量工程での逸脱状況を確認する
④必要がある場合は異常時対応手順に従い、今後の防止対策を検討する
担当者：製造ライン担当者、製造ライン責任者、製造管理責任者</t>
    <rPh sb="10" eb="13">
      <t>カフソク</t>
    </rPh>
    <rPh sb="13" eb="14">
      <t>ナド</t>
    </rPh>
    <rPh sb="15" eb="17">
      <t>イツダツ</t>
    </rPh>
    <rPh sb="21" eb="23">
      <t>バアイ</t>
    </rPh>
    <rPh sb="24" eb="26">
      <t>セイゾウ</t>
    </rPh>
    <rPh sb="29" eb="32">
      <t>タントウシャ</t>
    </rPh>
    <rPh sb="33" eb="35">
      <t>シジ</t>
    </rPh>
    <rPh sb="37" eb="39">
      <t>サイド</t>
    </rPh>
    <rPh sb="39" eb="41">
      <t>ヒョウリョウ</t>
    </rPh>
    <rPh sb="42" eb="43">
      <t>オコナ</t>
    </rPh>
    <rPh sb="48" eb="50">
      <t>セイゾウ</t>
    </rPh>
    <rPh sb="53" eb="56">
      <t>セキニンシャ</t>
    </rPh>
    <rPh sb="57" eb="58">
      <t>サイ</t>
    </rPh>
    <rPh sb="58" eb="60">
      <t>ヒョウリョウ</t>
    </rPh>
    <rPh sb="61" eb="62">
      <t>オコナ</t>
    </rPh>
    <rPh sb="64" eb="65">
      <t>ムネ</t>
    </rPh>
    <rPh sb="66" eb="68">
      <t>キロク</t>
    </rPh>
    <rPh sb="72" eb="74">
      <t>セイゾウ</t>
    </rPh>
    <rPh sb="74" eb="76">
      <t>カンリ</t>
    </rPh>
    <rPh sb="76" eb="78">
      <t>セキニン</t>
    </rPh>
    <rPh sb="78" eb="79">
      <t>シャ</t>
    </rPh>
    <rPh sb="80" eb="82">
      <t>ヒョウリョウ</t>
    </rPh>
    <rPh sb="82" eb="84">
      <t>コウテイ</t>
    </rPh>
    <rPh sb="86" eb="88">
      <t>イツダツ</t>
    </rPh>
    <rPh sb="88" eb="90">
      <t>ジョウキョウ</t>
    </rPh>
    <rPh sb="91" eb="93">
      <t>カクニン</t>
    </rPh>
    <rPh sb="97" eb="99">
      <t>ヒツヨウ</t>
    </rPh>
    <rPh sb="102" eb="104">
      <t>バアイ</t>
    </rPh>
    <rPh sb="105" eb="107">
      <t>イジョウ</t>
    </rPh>
    <rPh sb="107" eb="108">
      <t>ジ</t>
    </rPh>
    <rPh sb="108" eb="110">
      <t>タイオウ</t>
    </rPh>
    <rPh sb="110" eb="112">
      <t>テジュン</t>
    </rPh>
    <rPh sb="113" eb="114">
      <t>シタガ</t>
    </rPh>
    <rPh sb="116" eb="118">
      <t>コンゴ</t>
    </rPh>
    <rPh sb="119" eb="121">
      <t>ボウシ</t>
    </rPh>
    <rPh sb="121" eb="123">
      <t>タイサク</t>
    </rPh>
    <rPh sb="124" eb="126">
      <t>ケントウ</t>
    </rPh>
    <rPh sb="129" eb="132">
      <t>タントウシャ</t>
    </rPh>
    <rPh sb="133" eb="135">
      <t>セイゾウ</t>
    </rPh>
    <rPh sb="142" eb="144">
      <t>セイゾウ</t>
    </rPh>
    <rPh sb="147" eb="149">
      <t>セキニン</t>
    </rPh>
    <rPh sb="149" eb="150">
      <t>シャ</t>
    </rPh>
    <rPh sb="151" eb="153">
      <t>セイゾウ</t>
    </rPh>
    <rPh sb="153" eb="155">
      <t>カンリ</t>
    </rPh>
    <rPh sb="155" eb="157">
      <t>セキニン</t>
    </rPh>
    <rPh sb="157" eb="158">
      <t>シャ</t>
    </rPh>
    <phoneticPr fontId="1"/>
  </si>
  <si>
    <t>存在の可能性があるが、適切な原材料規格及び受入れ基準の設定、製造者への衛生管理状況の確認(監査、指導等）及び品質保証書（試験成績書）で管理できる</t>
    <rPh sb="0" eb="2">
      <t>ソンザイ</t>
    </rPh>
    <rPh sb="3" eb="6">
      <t>カノウセイ</t>
    </rPh>
    <rPh sb="11" eb="13">
      <t>テキセツ</t>
    </rPh>
    <rPh sb="14" eb="17">
      <t>ゲンザイリョウ</t>
    </rPh>
    <rPh sb="17" eb="19">
      <t>キカク</t>
    </rPh>
    <rPh sb="19" eb="20">
      <t>オヨ</t>
    </rPh>
    <rPh sb="21" eb="23">
      <t>ウケイ</t>
    </rPh>
    <rPh sb="24" eb="26">
      <t>キジュン</t>
    </rPh>
    <rPh sb="27" eb="29">
      <t>セッテイ</t>
    </rPh>
    <phoneticPr fontId="1"/>
  </si>
  <si>
    <t>No</t>
    <phoneticPr fontId="1"/>
  </si>
  <si>
    <t>存在の可能性があるが、適切な原材料規格及び受入れ基準の設定、更に製造工程（金属異物検査）で管理できる</t>
    <rPh sb="30" eb="31">
      <t>サラ</t>
    </rPh>
    <rPh sb="32" eb="34">
      <t>セイゾウ</t>
    </rPh>
    <rPh sb="34" eb="36">
      <t>コウテイ</t>
    </rPh>
    <rPh sb="37" eb="39">
      <t>キンゾク</t>
    </rPh>
    <rPh sb="39" eb="41">
      <t>イブツ</t>
    </rPh>
    <rPh sb="41" eb="43">
      <t>ケンサ</t>
    </rPh>
    <rPh sb="45" eb="47">
      <t>カンリ</t>
    </rPh>
    <phoneticPr fontId="1"/>
  </si>
  <si>
    <t>③製造工程一覧図</t>
    <rPh sb="1" eb="3">
      <t>セイゾウ</t>
    </rPh>
    <rPh sb="3" eb="5">
      <t>コウテイ</t>
    </rPh>
    <rPh sb="5" eb="7">
      <t>イチラン</t>
    </rPh>
    <rPh sb="7" eb="8">
      <t>ズ</t>
    </rPh>
    <phoneticPr fontId="1"/>
  </si>
  <si>
    <t>製品の名称</t>
    <rPh sb="0" eb="2">
      <t>セイヒン</t>
    </rPh>
    <rPh sb="3" eb="5">
      <t>メイショウ</t>
    </rPh>
    <phoneticPr fontId="1"/>
  </si>
  <si>
    <t>試験成績書や表示ラベルの確認が不十分で、有効成分が規格以上に含まれる原材料や別の機能性原材料を誤って使用した場合、健康被害に繋がる可能性がある</t>
    <rPh sb="15" eb="18">
      <t>フジュウブン</t>
    </rPh>
    <rPh sb="20" eb="22">
      <t>ユウコウ</t>
    </rPh>
    <rPh sb="22" eb="24">
      <t>セイブン</t>
    </rPh>
    <rPh sb="25" eb="27">
      <t>キカク</t>
    </rPh>
    <rPh sb="27" eb="29">
      <t>イジョウ</t>
    </rPh>
    <rPh sb="30" eb="31">
      <t>フク</t>
    </rPh>
    <rPh sb="34" eb="37">
      <t>ゲンザイリョウ</t>
    </rPh>
    <rPh sb="38" eb="39">
      <t>ベツ</t>
    </rPh>
    <rPh sb="40" eb="43">
      <t>キノウセイ</t>
    </rPh>
    <rPh sb="43" eb="46">
      <t>ゲンザイリョウ</t>
    </rPh>
    <rPh sb="47" eb="48">
      <t>アヤマ</t>
    </rPh>
    <rPh sb="50" eb="52">
      <t>シヨウ</t>
    </rPh>
    <rPh sb="54" eb="56">
      <t>バアイ</t>
    </rPh>
    <rPh sb="57" eb="59">
      <t>ケンコウ</t>
    </rPh>
    <rPh sb="59" eb="61">
      <t>ヒガイ</t>
    </rPh>
    <rPh sb="62" eb="63">
      <t>ツナ</t>
    </rPh>
    <rPh sb="65" eb="68">
      <t>カノウセイ</t>
    </rPh>
    <phoneticPr fontId="1"/>
  </si>
  <si>
    <t>秤量（グルコサミン、コンドロイチン硫酸ナトリウム、乳糖、ヒドロキシプロピルセルロース、カルボキシメチルセルロースカルシウム、-----</t>
    <rPh sb="0" eb="2">
      <t>ヒョウリョウ</t>
    </rPh>
    <phoneticPr fontId="1"/>
  </si>
  <si>
    <t>製品の名称</t>
    <rPh sb="0" eb="2">
      <t>セイヒン</t>
    </rPh>
    <rPh sb="3" eb="5">
      <t>メイショウ</t>
    </rPh>
    <phoneticPr fontId="1"/>
  </si>
  <si>
    <t>製品名称：</t>
    <rPh sb="0" eb="2">
      <t>セイヒン</t>
    </rPh>
    <rPh sb="2" eb="4">
      <t>メイショウ</t>
    </rPh>
    <phoneticPr fontId="1"/>
  </si>
  <si>
    <t xml:space="preserve">
乳糖、ヒドロキシプロピルセルロース、カルボキシメチルセルロースカルシウム、ステアリン酸カルシウム、ヒドロキシプロピルメチルセルロース</t>
    <rPh sb="1" eb="3">
      <t>ニュウトウ</t>
    </rPh>
    <phoneticPr fontId="1"/>
  </si>
  <si>
    <t>＊ ダブルチェック</t>
    <phoneticPr fontId="1"/>
  </si>
  <si>
    <t xml:space="preserve">①担当者が秤量し、記録し、その記録内容を別の担当者又は製造ライン責任者が確認する
②担当者が秤量し、計量器から打ち出された記録を別の担当者又は製造ライン責任者が確認し、記録する、等がある
</t>
    <phoneticPr fontId="1"/>
  </si>
  <si>
    <r>
      <t>原材料名</t>
    </r>
    <r>
      <rPr>
        <b/>
        <vertAlign val="superscript"/>
        <sz val="11"/>
        <rFont val="ＭＳ Ｐゴシック"/>
        <family val="3"/>
        <charset val="128"/>
        <scheme val="minor"/>
      </rPr>
      <t>注）</t>
    </r>
    <rPh sb="0" eb="3">
      <t>ゲンザイリョウ</t>
    </rPh>
    <rPh sb="3" eb="4">
      <t>メイ</t>
    </rPh>
    <rPh sb="4" eb="5">
      <t>チュウ</t>
    </rPh>
    <phoneticPr fontId="1"/>
  </si>
  <si>
    <t>ハザード：物理的</t>
    <rPh sb="5" eb="7">
      <t>ブツリ</t>
    </rPh>
    <rPh sb="7" eb="8">
      <t>テキ</t>
    </rPh>
    <phoneticPr fontId="1"/>
  </si>
  <si>
    <t>汚染区</t>
    <rPh sb="0" eb="2">
      <t>オセン</t>
    </rPh>
    <rPh sb="2" eb="3">
      <t>ク</t>
    </rPh>
    <phoneticPr fontId="1"/>
  </si>
  <si>
    <t>清潔区</t>
    <rPh sb="0" eb="2">
      <t>セイケツ</t>
    </rPh>
    <rPh sb="2" eb="3">
      <t>ク</t>
    </rPh>
    <phoneticPr fontId="1"/>
  </si>
  <si>
    <t>準清潔区</t>
    <rPh sb="0" eb="1">
      <t>ジュン</t>
    </rPh>
    <rPh sb="1" eb="3">
      <t>セイケツ</t>
    </rPh>
    <rPh sb="3" eb="4">
      <t>ク</t>
    </rPh>
    <phoneticPr fontId="1"/>
  </si>
  <si>
    <t xml:space="preserve">
化学</t>
    <rPh sb="8" eb="10">
      <t>カガク</t>
    </rPh>
    <phoneticPr fontId="1"/>
  </si>
  <si>
    <t>有効成分（機能を発現することを意図して使用される原材料）となる原料については、少なくとも一つの識別する為の確認試験を行う。
識別する為の確認試験とは同一性を確認する定性試験で、化学的・物理的手段により確認する。なお、試験項目に定性試験の設定が無い場合や実施困難な場合は、外観・性状を確認すること。</t>
    <rPh sb="0" eb="2">
      <t>ユウコウ</t>
    </rPh>
    <rPh sb="2" eb="4">
      <t>セイブン</t>
    </rPh>
    <rPh sb="5" eb="7">
      <t>キノウ</t>
    </rPh>
    <rPh sb="8" eb="10">
      <t>ハツゲン</t>
    </rPh>
    <rPh sb="15" eb="17">
      <t>イト</t>
    </rPh>
    <rPh sb="19" eb="21">
      <t>シヨウ</t>
    </rPh>
    <rPh sb="24" eb="27">
      <t>ゲンザイリョウ</t>
    </rPh>
    <rPh sb="31" eb="33">
      <t>ゲンリョウ</t>
    </rPh>
    <rPh sb="39" eb="40">
      <t>スク</t>
    </rPh>
    <rPh sb="44" eb="45">
      <t>ヒト</t>
    </rPh>
    <rPh sb="47" eb="49">
      <t>シキベツ</t>
    </rPh>
    <rPh sb="51" eb="52">
      <t>タメ</t>
    </rPh>
    <rPh sb="53" eb="55">
      <t>カクニン</t>
    </rPh>
    <rPh sb="55" eb="57">
      <t>シケン</t>
    </rPh>
    <rPh sb="58" eb="59">
      <t>オコナ</t>
    </rPh>
    <rPh sb="62" eb="64">
      <t>シキベツ</t>
    </rPh>
    <rPh sb="66" eb="67">
      <t>タメ</t>
    </rPh>
    <rPh sb="68" eb="70">
      <t>カクニン</t>
    </rPh>
    <rPh sb="70" eb="72">
      <t>シケン</t>
    </rPh>
    <rPh sb="74" eb="77">
      <t>ドウイツセイ</t>
    </rPh>
    <rPh sb="78" eb="80">
      <t>カクニン</t>
    </rPh>
    <rPh sb="82" eb="84">
      <t>テイセイ</t>
    </rPh>
    <rPh sb="84" eb="86">
      <t>シケン</t>
    </rPh>
    <rPh sb="88" eb="91">
      <t>カガクテキ</t>
    </rPh>
    <rPh sb="92" eb="95">
      <t>ブツリテキ</t>
    </rPh>
    <rPh sb="95" eb="97">
      <t>シュダン</t>
    </rPh>
    <rPh sb="100" eb="102">
      <t>カクニン</t>
    </rPh>
    <rPh sb="108" eb="110">
      <t>シケン</t>
    </rPh>
    <rPh sb="110" eb="112">
      <t>コウモク</t>
    </rPh>
    <rPh sb="113" eb="115">
      <t>テイセイ</t>
    </rPh>
    <rPh sb="115" eb="117">
      <t>シケン</t>
    </rPh>
    <rPh sb="118" eb="120">
      <t>セッテイ</t>
    </rPh>
    <rPh sb="121" eb="122">
      <t>ナ</t>
    </rPh>
    <rPh sb="123" eb="125">
      <t>バアイ</t>
    </rPh>
    <rPh sb="135" eb="137">
      <t>ガイカン</t>
    </rPh>
    <rPh sb="138" eb="140">
      <t>セイジョウ</t>
    </rPh>
    <rPh sb="141" eb="143">
      <t>カクニン</t>
    </rPh>
    <phoneticPr fontId="1"/>
  </si>
  <si>
    <r>
      <t>HACCP</t>
    </r>
    <r>
      <rPr>
        <sz val="24"/>
        <rFont val="ＭＳ Ｐ明朝"/>
        <family val="1"/>
        <charset val="128"/>
      </rPr>
      <t>モデル例</t>
    </r>
    <rPh sb="8" eb="9">
      <t>レイ</t>
    </rPh>
    <phoneticPr fontId="1"/>
  </si>
  <si>
    <t>（2）顆粒・粉末（濃縮エキス末）剤編</t>
    <rPh sb="3" eb="5">
      <t>カリュウ</t>
    </rPh>
    <rPh sb="6" eb="8">
      <t>フンマツ</t>
    </rPh>
    <rPh sb="9" eb="11">
      <t>ノウシュク</t>
    </rPh>
    <rPh sb="14" eb="15">
      <t>マツ</t>
    </rPh>
    <rPh sb="16" eb="17">
      <t>ザイ</t>
    </rPh>
    <rPh sb="17" eb="18">
      <t>ヘン</t>
    </rPh>
    <phoneticPr fontId="1"/>
  </si>
  <si>
    <t>正常作動を確認する</t>
    <rPh sb="0" eb="2">
      <t>セイジョウ</t>
    </rPh>
    <rPh sb="2" eb="4">
      <t>サドウ</t>
    </rPh>
    <rPh sb="5" eb="7">
      <t>カクニン</t>
    </rPh>
    <phoneticPr fontId="1"/>
  </si>
  <si>
    <r>
      <t>原料試験成績書の確認及び自社で同一性の確認試験</t>
    </r>
    <r>
      <rPr>
        <vertAlign val="superscript"/>
        <sz val="11"/>
        <rFont val="ＭＳ Ｐゴシック"/>
        <family val="3"/>
        <charset val="128"/>
        <scheme val="minor"/>
      </rPr>
      <t>＊</t>
    </r>
    <r>
      <rPr>
        <sz val="11"/>
        <rFont val="ＭＳ Ｐゴシック"/>
        <family val="3"/>
        <charset val="128"/>
        <scheme val="minor"/>
      </rPr>
      <t>を行う</t>
    </r>
    <rPh sb="0" eb="2">
      <t>ゲンリョウ</t>
    </rPh>
    <rPh sb="2" eb="4">
      <t>シケン</t>
    </rPh>
    <rPh sb="4" eb="7">
      <t>セイセキショ</t>
    </rPh>
    <rPh sb="8" eb="10">
      <t>カクニン</t>
    </rPh>
    <rPh sb="10" eb="11">
      <t>オヨ</t>
    </rPh>
    <rPh sb="12" eb="14">
      <t>ジシャ</t>
    </rPh>
    <rPh sb="15" eb="18">
      <t>ドウイツセイ</t>
    </rPh>
    <rPh sb="19" eb="21">
      <t>カクニン</t>
    </rPh>
    <rPh sb="21" eb="23">
      <t>シケン</t>
    </rPh>
    <rPh sb="25" eb="26">
      <t>オコナ</t>
    </rPh>
    <phoneticPr fontId="1"/>
  </si>
  <si>
    <t>試験成績書で規格が適合していること、及び自社で同一性の確認試験を行い同一物であることが保証されていること</t>
    <rPh sb="0" eb="2">
      <t>シケン</t>
    </rPh>
    <rPh sb="2" eb="5">
      <t>セイセキショ</t>
    </rPh>
    <rPh sb="6" eb="8">
      <t>キカク</t>
    </rPh>
    <rPh sb="9" eb="11">
      <t>テキゴウ</t>
    </rPh>
    <rPh sb="18" eb="19">
      <t>オヨ</t>
    </rPh>
    <rPh sb="20" eb="22">
      <t>ジシャ</t>
    </rPh>
    <rPh sb="27" eb="29">
      <t>カクニン</t>
    </rPh>
    <rPh sb="29" eb="31">
      <t>シケン</t>
    </rPh>
    <rPh sb="32" eb="33">
      <t>オコナ</t>
    </rPh>
    <rPh sb="34" eb="36">
      <t>ドウイツ</t>
    </rPh>
    <rPh sb="36" eb="37">
      <t>ブツ</t>
    </rPh>
    <rPh sb="43" eb="45">
      <t>ホショウ</t>
    </rPh>
    <phoneticPr fontId="1"/>
  </si>
  <si>
    <r>
      <t>①購入先の試験成績書を確認し、記録する（ロット毎）
②同一性の確認試験</t>
    </r>
    <r>
      <rPr>
        <vertAlign val="superscript"/>
        <sz val="11"/>
        <rFont val="ＭＳ Ｐゴシック"/>
        <family val="3"/>
        <charset val="128"/>
        <scheme val="minor"/>
      </rPr>
      <t>＊</t>
    </r>
    <r>
      <rPr>
        <sz val="11"/>
        <rFont val="ＭＳ Ｐゴシック"/>
        <family val="3"/>
        <charset val="128"/>
        <scheme val="minor"/>
      </rPr>
      <t>を行い、記録する
（ロット毎、なお妥当な理由がある場合は頻度を決めて試験を行うことでよい）
担当者：試験検査担当者</t>
    </r>
    <rPh sb="1" eb="3">
      <t>コウニュウ</t>
    </rPh>
    <rPh sb="3" eb="4">
      <t>サキ</t>
    </rPh>
    <rPh sb="5" eb="7">
      <t>シケン</t>
    </rPh>
    <rPh sb="7" eb="10">
      <t>セイセキショ</t>
    </rPh>
    <rPh sb="11" eb="13">
      <t>カクニン</t>
    </rPh>
    <rPh sb="15" eb="17">
      <t>キロク</t>
    </rPh>
    <rPh sb="23" eb="24">
      <t>ゴト</t>
    </rPh>
    <rPh sb="27" eb="30">
      <t>ドウイツセイ</t>
    </rPh>
    <rPh sb="31" eb="33">
      <t>カクニン</t>
    </rPh>
    <rPh sb="33" eb="35">
      <t>シケン</t>
    </rPh>
    <rPh sb="37" eb="38">
      <t>オコナ</t>
    </rPh>
    <rPh sb="40" eb="42">
      <t>キロク</t>
    </rPh>
    <rPh sb="49" eb="50">
      <t>ゴト</t>
    </rPh>
    <rPh sb="82" eb="85">
      <t>タントウシャ</t>
    </rPh>
    <rPh sb="86" eb="88">
      <t>シケン</t>
    </rPh>
    <rPh sb="88" eb="90">
      <t>ケンサ</t>
    </rPh>
    <rPh sb="90" eb="93">
      <t>タントウシャ</t>
    </rPh>
    <phoneticPr fontId="1"/>
  </si>
  <si>
    <t>モニタリング記録（購入先の試験成績書の確認及び自社試験成績書の確認）の適切性の確認（ロット毎）
担当者：品質管理責任者</t>
    <rPh sb="6" eb="8">
      <t>キロク</t>
    </rPh>
    <rPh sb="21" eb="22">
      <t>オヨ</t>
    </rPh>
    <rPh sb="35" eb="38">
      <t>テキセツセイ</t>
    </rPh>
    <rPh sb="39" eb="41">
      <t>カクニン</t>
    </rPh>
    <rPh sb="45" eb="46">
      <t>ゴト</t>
    </rPh>
    <rPh sb="49" eb="52">
      <t>タントウシャ</t>
    </rPh>
    <rPh sb="53" eb="55">
      <t>ヒンシツ</t>
    </rPh>
    <rPh sb="55" eb="57">
      <t>カンリ</t>
    </rPh>
    <rPh sb="57" eb="59">
      <t>セキニン</t>
    </rPh>
    <rPh sb="59" eb="60">
      <t>シャ</t>
    </rPh>
    <phoneticPr fontId="1"/>
  </si>
  <si>
    <r>
      <t>製造ライン担当者は指図書に従い原料毎に秤量し、記録する。更にダブルチェック</t>
    </r>
    <r>
      <rPr>
        <vertAlign val="superscript"/>
        <sz val="11"/>
        <rFont val="ＭＳ Ｐゴシック"/>
        <family val="3"/>
        <charset val="128"/>
        <scheme val="minor"/>
      </rPr>
      <t>＊</t>
    </r>
    <r>
      <rPr>
        <sz val="11"/>
        <rFont val="ＭＳ Ｐゴシック"/>
        <family val="3"/>
        <charset val="128"/>
        <scheme val="minor"/>
      </rPr>
      <t>を行う
担当者：製造ライン担当者、製造ライン責任者</t>
    </r>
    <rPh sb="0" eb="2">
      <t>セイゾウ</t>
    </rPh>
    <rPh sb="5" eb="8">
      <t>タントウシャ</t>
    </rPh>
    <rPh sb="9" eb="11">
      <t>サシズ</t>
    </rPh>
    <rPh sb="11" eb="12">
      <t>ショ</t>
    </rPh>
    <rPh sb="13" eb="14">
      <t>シタガ</t>
    </rPh>
    <rPh sb="15" eb="17">
      <t>ゲンリョウ</t>
    </rPh>
    <rPh sb="17" eb="18">
      <t>ゴト</t>
    </rPh>
    <rPh sb="19" eb="21">
      <t>ヒョウリョウ</t>
    </rPh>
    <rPh sb="23" eb="25">
      <t>キロク</t>
    </rPh>
    <rPh sb="28" eb="29">
      <t>サラ</t>
    </rPh>
    <rPh sb="39" eb="40">
      <t>オコナ</t>
    </rPh>
    <rPh sb="43" eb="46">
      <t>タントウシャ</t>
    </rPh>
    <rPh sb="47" eb="49">
      <t>セイゾウ</t>
    </rPh>
    <rPh sb="52" eb="55">
      <t>タントウシャ</t>
    </rPh>
    <rPh sb="56" eb="58">
      <t>セイゾウ</t>
    </rPh>
    <rPh sb="61" eb="63">
      <t>セキニン</t>
    </rPh>
    <rPh sb="63" eb="64">
      <t>シャ</t>
    </rPh>
    <phoneticPr fontId="1"/>
  </si>
  <si>
    <t>①使用前に計量器の日常点検を行う（１回/日）（製造ライン責任者）
②モニタリング記録（ダブルチェック）の適切性を確認（ロット毎）（製造管理責任者）
③最終製品の試験成績書に含量規格がある原料については規格に適合していることを確認する（ロット毎）（品質管理責任者）
（試験を外部に委託している場合は頻度を決めて確認する）
④定期的に計量器の校正を行う（１回/年）（品質管理責任者）
担当者：製造ライン責任者、製造管理責任者、品質管理責任者</t>
    <rPh sb="1" eb="4">
      <t>シヨウゼン</t>
    </rPh>
    <rPh sb="5" eb="8">
      <t>ケイリョウキ</t>
    </rPh>
    <rPh sb="9" eb="11">
      <t>ニチジョウ</t>
    </rPh>
    <rPh sb="11" eb="13">
      <t>テンケン</t>
    </rPh>
    <rPh sb="14" eb="15">
      <t>オコナ</t>
    </rPh>
    <rPh sb="18" eb="19">
      <t>カイ</t>
    </rPh>
    <rPh sb="20" eb="21">
      <t>ニチ</t>
    </rPh>
    <rPh sb="23" eb="25">
      <t>セイゾウ</t>
    </rPh>
    <rPh sb="28" eb="31">
      <t>セキニンシャ</t>
    </rPh>
    <rPh sb="40" eb="42">
      <t>キロク</t>
    </rPh>
    <rPh sb="52" eb="55">
      <t>テキセツセイ</t>
    </rPh>
    <rPh sb="67" eb="69">
      <t>カンリ</t>
    </rPh>
    <rPh sb="75" eb="77">
      <t>サイシュウ</t>
    </rPh>
    <rPh sb="77" eb="79">
      <t>セイヒン</t>
    </rPh>
    <rPh sb="80" eb="82">
      <t>シケン</t>
    </rPh>
    <rPh sb="82" eb="85">
      <t>セイセキショ</t>
    </rPh>
    <rPh sb="86" eb="88">
      <t>ガンリョウ</t>
    </rPh>
    <rPh sb="88" eb="90">
      <t>キカク</t>
    </rPh>
    <rPh sb="190" eb="193">
      <t>タントウシャ</t>
    </rPh>
    <rPh sb="194" eb="196">
      <t>セイゾウ</t>
    </rPh>
    <rPh sb="199" eb="202">
      <t>セキニンシャ</t>
    </rPh>
    <rPh sb="203" eb="205">
      <t>セイゾウ</t>
    </rPh>
    <rPh sb="205" eb="207">
      <t>カンリ</t>
    </rPh>
    <rPh sb="207" eb="209">
      <t>セキニン</t>
    </rPh>
    <rPh sb="209" eb="210">
      <t>シャ</t>
    </rPh>
    <rPh sb="211" eb="213">
      <t>ヒンシツ</t>
    </rPh>
    <rPh sb="213" eb="215">
      <t>カンリ</t>
    </rPh>
    <rPh sb="215" eb="217">
      <t>セキニン</t>
    </rPh>
    <rPh sb="217" eb="218">
      <t>シャ</t>
    </rPh>
    <phoneticPr fontId="1"/>
  </si>
  <si>
    <t>計器の目視確認及び記録
開始後〇分毎に確認し、記録する
都度サンプリングを行い、重量を測定し、記録する
担当者：製造ライン担当者</t>
    <rPh sb="0" eb="2">
      <t>ケイキ</t>
    </rPh>
    <rPh sb="3" eb="5">
      <t>モクシ</t>
    </rPh>
    <rPh sb="5" eb="7">
      <t>カクニン</t>
    </rPh>
    <rPh sb="7" eb="8">
      <t>オヨ</t>
    </rPh>
    <rPh sb="9" eb="11">
      <t>キロク</t>
    </rPh>
    <rPh sb="12" eb="14">
      <t>カイシ</t>
    </rPh>
    <rPh sb="14" eb="15">
      <t>ゴ</t>
    </rPh>
    <rPh sb="16" eb="17">
      <t>フン</t>
    </rPh>
    <rPh sb="17" eb="18">
      <t>ゴト</t>
    </rPh>
    <rPh sb="19" eb="21">
      <t>カクニン</t>
    </rPh>
    <rPh sb="23" eb="25">
      <t>キロク</t>
    </rPh>
    <rPh sb="28" eb="30">
      <t>ツド</t>
    </rPh>
    <rPh sb="37" eb="38">
      <t>オコナ</t>
    </rPh>
    <rPh sb="47" eb="49">
      <t>キロク</t>
    </rPh>
    <rPh sb="52" eb="55">
      <t>タントウシャ</t>
    </rPh>
    <rPh sb="56" eb="58">
      <t>セイゾウ</t>
    </rPh>
    <rPh sb="61" eb="64">
      <t>タントウシャ</t>
    </rPh>
    <phoneticPr fontId="1"/>
  </si>
  <si>
    <r>
      <t>①製造ライン担当者は管理基準が満たされなかった場合、停止し、逸脱した製剤を隔離保管する</t>
    </r>
    <r>
      <rPr>
        <strike/>
        <sz val="11"/>
        <rFont val="ＭＳ Ｐゴシック"/>
        <family val="3"/>
        <charset val="128"/>
        <scheme val="minor"/>
      </rPr>
      <t xml:space="preserve">
</t>
    </r>
    <r>
      <rPr>
        <sz val="11"/>
        <rFont val="ＭＳ Ｐゴシック"/>
        <family val="3"/>
        <charset val="128"/>
        <scheme val="minor"/>
      </rPr>
      <t>②製造ライン責任者に報告し、逸脱の原因を調査及び修復する
③製造ライン担当者は修復後正常に作動することを確認し、再開する
④逸脱時の製剤は廃棄処分とする
⑤異常時対応手順に従い、今後の防止対策を検討する
担当者：製造ライン担当者、製造ライン責任者、製造管理責任者</t>
    </r>
    <rPh sb="1" eb="3">
      <t>セイゾウ</t>
    </rPh>
    <rPh sb="6" eb="9">
      <t>タントウシャ</t>
    </rPh>
    <rPh sb="10" eb="12">
      <t>カンリ</t>
    </rPh>
    <rPh sb="12" eb="14">
      <t>キジュン</t>
    </rPh>
    <rPh sb="15" eb="16">
      <t>ミ</t>
    </rPh>
    <rPh sb="23" eb="25">
      <t>バアイ</t>
    </rPh>
    <rPh sb="26" eb="28">
      <t>テイシ</t>
    </rPh>
    <rPh sb="30" eb="32">
      <t>イツダツ</t>
    </rPh>
    <rPh sb="34" eb="36">
      <t>セイザイ</t>
    </rPh>
    <rPh sb="37" eb="39">
      <t>カクリ</t>
    </rPh>
    <rPh sb="39" eb="41">
      <t>ホカン</t>
    </rPh>
    <rPh sb="45" eb="47">
      <t>セイゾウ</t>
    </rPh>
    <rPh sb="50" eb="53">
      <t>セキニンシャ</t>
    </rPh>
    <rPh sb="74" eb="76">
      <t>セイゾウ</t>
    </rPh>
    <rPh sb="79" eb="82">
      <t>タントウシャ</t>
    </rPh>
    <rPh sb="83" eb="85">
      <t>シュウフク</t>
    </rPh>
    <rPh sb="85" eb="86">
      <t>ゴ</t>
    </rPh>
    <rPh sb="86" eb="88">
      <t>セイジョウ</t>
    </rPh>
    <rPh sb="89" eb="91">
      <t>サドウ</t>
    </rPh>
    <rPh sb="96" eb="98">
      <t>カクニン</t>
    </rPh>
    <rPh sb="100" eb="102">
      <t>サイカイ</t>
    </rPh>
    <rPh sb="106" eb="108">
      <t>イツダツ</t>
    </rPh>
    <rPh sb="108" eb="109">
      <t>ジ</t>
    </rPh>
    <rPh sb="110" eb="112">
      <t>セイザイ</t>
    </rPh>
    <rPh sb="113" eb="115">
      <t>ハイキ</t>
    </rPh>
    <rPh sb="115" eb="117">
      <t>ショブン</t>
    </rPh>
    <rPh sb="122" eb="124">
      <t>イジョウ</t>
    </rPh>
    <rPh sb="124" eb="125">
      <t>ジ</t>
    </rPh>
    <rPh sb="125" eb="127">
      <t>タイオウ</t>
    </rPh>
    <rPh sb="127" eb="129">
      <t>テジュン</t>
    </rPh>
    <rPh sb="130" eb="131">
      <t>シタガ</t>
    </rPh>
    <rPh sb="133" eb="135">
      <t>コンゴ</t>
    </rPh>
    <rPh sb="136" eb="138">
      <t>ボウシ</t>
    </rPh>
    <rPh sb="138" eb="140">
      <t>タイサク</t>
    </rPh>
    <rPh sb="141" eb="143">
      <t>ケントウ</t>
    </rPh>
    <rPh sb="146" eb="149">
      <t>タントウシャ</t>
    </rPh>
    <rPh sb="150" eb="152">
      <t>セイゾウ</t>
    </rPh>
    <rPh sb="155" eb="158">
      <t>タントウシャ</t>
    </rPh>
    <rPh sb="164" eb="166">
      <t>セキニン</t>
    </rPh>
    <rPh sb="166" eb="167">
      <t>シャ</t>
    </rPh>
    <rPh sb="168" eb="170">
      <t>セイゾウ</t>
    </rPh>
    <rPh sb="170" eb="172">
      <t>カンリ</t>
    </rPh>
    <rPh sb="172" eb="174">
      <t>セキニン</t>
    </rPh>
    <rPh sb="174" eb="175">
      <t>シャ</t>
    </rPh>
    <phoneticPr fontId="1"/>
  </si>
  <si>
    <t>①使用前に打錠機の日常点検を行う（製造ライン担当者）
②使用前に計器の日常点検を行う（１回/日）（製造ライン担当者）
③定期的に計器の校正を行う（１回/年）（品質管理責任者）
④定期的に成分を測定（成分測定が困難な時には重量を測定）し、工程能力指数等の手法を用いて検証する（品質管理責任者、製造管理責任者）
担当者：製造ライン担当者、製造管理責任者、品質管理責任者</t>
    <rPh sb="1" eb="3">
      <t>シヨウ</t>
    </rPh>
    <rPh sb="3" eb="4">
      <t>マエ</t>
    </rPh>
    <rPh sb="5" eb="8">
      <t>ダジョウキ</t>
    </rPh>
    <rPh sb="7" eb="8">
      <t>キ</t>
    </rPh>
    <rPh sb="9" eb="11">
      <t>ニチジョウ</t>
    </rPh>
    <rPh sb="11" eb="13">
      <t>テンケン</t>
    </rPh>
    <rPh sb="14" eb="15">
      <t>オコナ</t>
    </rPh>
    <rPh sb="17" eb="19">
      <t>セイゾウ</t>
    </rPh>
    <rPh sb="22" eb="25">
      <t>タントウシャ</t>
    </rPh>
    <rPh sb="28" eb="31">
      <t>シヨウゼン</t>
    </rPh>
    <rPh sb="32" eb="34">
      <t>ケイキ</t>
    </rPh>
    <rPh sb="35" eb="37">
      <t>ニチジョウ</t>
    </rPh>
    <rPh sb="37" eb="39">
      <t>テンケン</t>
    </rPh>
    <rPh sb="40" eb="41">
      <t>オコナ</t>
    </rPh>
    <rPh sb="44" eb="45">
      <t>カイ</t>
    </rPh>
    <rPh sb="46" eb="47">
      <t>ニチ</t>
    </rPh>
    <rPh sb="49" eb="51">
      <t>セイゾウ</t>
    </rPh>
    <rPh sb="54" eb="57">
      <t>タントウシャ</t>
    </rPh>
    <rPh sb="60" eb="63">
      <t>テイキテキ</t>
    </rPh>
    <rPh sb="64" eb="66">
      <t>ケイキ</t>
    </rPh>
    <rPh sb="67" eb="69">
      <t>コウセイ</t>
    </rPh>
    <rPh sb="70" eb="71">
      <t>オコナ</t>
    </rPh>
    <rPh sb="74" eb="75">
      <t>カイ</t>
    </rPh>
    <rPh sb="76" eb="77">
      <t>ネン</t>
    </rPh>
    <rPh sb="79" eb="81">
      <t>ヒンシツ</t>
    </rPh>
    <rPh sb="81" eb="83">
      <t>カンリ</t>
    </rPh>
    <rPh sb="83" eb="85">
      <t>セキニン</t>
    </rPh>
    <rPh sb="85" eb="86">
      <t>シャ</t>
    </rPh>
    <rPh sb="137" eb="139">
      <t>ヒンシツ</t>
    </rPh>
    <rPh sb="139" eb="141">
      <t>カンリ</t>
    </rPh>
    <rPh sb="141" eb="143">
      <t>セキニン</t>
    </rPh>
    <rPh sb="143" eb="144">
      <t>シャ</t>
    </rPh>
    <rPh sb="145" eb="147">
      <t>セイゾウ</t>
    </rPh>
    <rPh sb="147" eb="149">
      <t>カンリ</t>
    </rPh>
    <rPh sb="149" eb="151">
      <t>セキニン</t>
    </rPh>
    <rPh sb="151" eb="152">
      <t>シャ</t>
    </rPh>
    <rPh sb="154" eb="157">
      <t>タントウシャ</t>
    </rPh>
    <rPh sb="158" eb="160">
      <t>セイゾウ</t>
    </rPh>
    <rPh sb="163" eb="166">
      <t>タントウシャ</t>
    </rPh>
    <rPh sb="167" eb="169">
      <t>セイゾウ</t>
    </rPh>
    <rPh sb="169" eb="171">
      <t>カンリ</t>
    </rPh>
    <rPh sb="171" eb="173">
      <t>セキニン</t>
    </rPh>
    <rPh sb="173" eb="174">
      <t>シャ</t>
    </rPh>
    <rPh sb="175" eb="177">
      <t>ヒンシツ</t>
    </rPh>
    <rPh sb="177" eb="179">
      <t>カンリ</t>
    </rPh>
    <rPh sb="179" eb="181">
      <t>セキニン</t>
    </rPh>
    <rPh sb="181" eb="182">
      <t>シャ</t>
    </rPh>
    <phoneticPr fontId="1"/>
  </si>
  <si>
    <t>機器が正常に作動することを確認する</t>
    <rPh sb="0" eb="2">
      <t>キキ</t>
    </rPh>
    <rPh sb="3" eb="5">
      <t>セイジョウ</t>
    </rPh>
    <rPh sb="6" eb="8">
      <t>サドウ</t>
    </rPh>
    <rPh sb="13" eb="15">
      <t>カクニン</t>
    </rPh>
    <phoneticPr fontId="1"/>
  </si>
  <si>
    <t>ロット毎にテストピースを通し、正常作動を確認する
テストピース：ロット毎の製品通過開始時、終了時
記録：製品通過開始時刻、終了時刻、通過個数、テストピースによる作動確認時刻及び確認結果
担当者：製造ライン担当者</t>
    <rPh sb="3" eb="4">
      <t>ゴト</t>
    </rPh>
    <rPh sb="12" eb="13">
      <t>トオ</t>
    </rPh>
    <rPh sb="15" eb="17">
      <t>セイジョウ</t>
    </rPh>
    <rPh sb="17" eb="19">
      <t>サドウ</t>
    </rPh>
    <rPh sb="20" eb="22">
      <t>カクニン</t>
    </rPh>
    <rPh sb="35" eb="36">
      <t>マイ</t>
    </rPh>
    <rPh sb="37" eb="39">
      <t>セイヒン</t>
    </rPh>
    <rPh sb="39" eb="41">
      <t>ツウカ</t>
    </rPh>
    <rPh sb="41" eb="43">
      <t>カイシ</t>
    </rPh>
    <rPh sb="43" eb="44">
      <t>ジ</t>
    </rPh>
    <rPh sb="45" eb="48">
      <t>シュウリョウジ</t>
    </rPh>
    <rPh sb="49" eb="51">
      <t>キロク</t>
    </rPh>
    <rPh sb="52" eb="54">
      <t>セイヒン</t>
    </rPh>
    <rPh sb="54" eb="56">
      <t>ツウカ</t>
    </rPh>
    <rPh sb="56" eb="58">
      <t>カイシ</t>
    </rPh>
    <rPh sb="58" eb="60">
      <t>ジコク</t>
    </rPh>
    <rPh sb="61" eb="63">
      <t>シュウリョウ</t>
    </rPh>
    <rPh sb="63" eb="65">
      <t>ジコク</t>
    </rPh>
    <rPh sb="66" eb="68">
      <t>ツウカ</t>
    </rPh>
    <rPh sb="68" eb="70">
      <t>コスウ</t>
    </rPh>
    <rPh sb="80" eb="82">
      <t>サドウ</t>
    </rPh>
    <rPh sb="82" eb="84">
      <t>カクニン</t>
    </rPh>
    <rPh sb="84" eb="86">
      <t>ジコク</t>
    </rPh>
    <rPh sb="86" eb="87">
      <t>オヨ</t>
    </rPh>
    <rPh sb="88" eb="90">
      <t>カクニン</t>
    </rPh>
    <rPh sb="90" eb="92">
      <t>ケッカ</t>
    </rPh>
    <rPh sb="93" eb="96">
      <t>タントウシャ</t>
    </rPh>
    <rPh sb="102" eb="105">
      <t>タントウシャ</t>
    </rPh>
    <phoneticPr fontId="1"/>
  </si>
  <si>
    <t>①テストピースが排除されない場合、製造ライン担当者が金属検出ラインを止め、正常作動の確認以降の製品から作動不良までの製品を特定し、隔離する
②製造ライン責任者は製造ライン担当者に指示して原因を特定し、金属検出機を調整後、テストピースで正常作動を確認し、再稼働する
③隔離した製品を再度通過させ、逸脱した場合は廃棄する
担当者：製造ライン担当者、製造ライン責任者</t>
    <rPh sb="8" eb="10">
      <t>ハイジョ</t>
    </rPh>
    <rPh sb="14" eb="16">
      <t>バアイ</t>
    </rPh>
    <rPh sb="17" eb="19">
      <t>セイゾウ</t>
    </rPh>
    <rPh sb="22" eb="25">
      <t>タントウシャ</t>
    </rPh>
    <rPh sb="26" eb="28">
      <t>キンゾク</t>
    </rPh>
    <rPh sb="28" eb="30">
      <t>ケンシュツ</t>
    </rPh>
    <rPh sb="34" eb="35">
      <t>ト</t>
    </rPh>
    <rPh sb="37" eb="39">
      <t>セイジョウ</t>
    </rPh>
    <rPh sb="39" eb="41">
      <t>サドウ</t>
    </rPh>
    <rPh sb="42" eb="44">
      <t>カクニン</t>
    </rPh>
    <rPh sb="44" eb="46">
      <t>イコウ</t>
    </rPh>
    <rPh sb="47" eb="49">
      <t>セイヒン</t>
    </rPh>
    <rPh sb="51" eb="53">
      <t>サドウ</t>
    </rPh>
    <rPh sb="53" eb="55">
      <t>フリョウ</t>
    </rPh>
    <rPh sb="58" eb="60">
      <t>セイヒン</t>
    </rPh>
    <rPh sb="61" eb="63">
      <t>トクテイ</t>
    </rPh>
    <rPh sb="65" eb="67">
      <t>カクリ</t>
    </rPh>
    <rPh sb="71" eb="73">
      <t>セイゾウ</t>
    </rPh>
    <rPh sb="76" eb="79">
      <t>セキニンシャ</t>
    </rPh>
    <rPh sb="80" eb="82">
      <t>セイゾウ</t>
    </rPh>
    <rPh sb="85" eb="88">
      <t>タントウシャ</t>
    </rPh>
    <rPh sb="89" eb="91">
      <t>シジ</t>
    </rPh>
    <rPh sb="93" eb="95">
      <t>ゲンイン</t>
    </rPh>
    <rPh sb="96" eb="98">
      <t>トクテイ</t>
    </rPh>
    <rPh sb="100" eb="102">
      <t>キンゾク</t>
    </rPh>
    <rPh sb="106" eb="108">
      <t>チョウセイ</t>
    </rPh>
    <rPh sb="108" eb="109">
      <t>ゴ</t>
    </rPh>
    <rPh sb="117" eb="119">
      <t>セイジョウ</t>
    </rPh>
    <rPh sb="119" eb="121">
      <t>サドウ</t>
    </rPh>
    <rPh sb="122" eb="124">
      <t>カクニン</t>
    </rPh>
    <rPh sb="126" eb="127">
      <t>サイ</t>
    </rPh>
    <rPh sb="127" eb="129">
      <t>カドウ</t>
    </rPh>
    <rPh sb="133" eb="135">
      <t>カクリ</t>
    </rPh>
    <rPh sb="137" eb="139">
      <t>セイヒン</t>
    </rPh>
    <rPh sb="140" eb="142">
      <t>サイド</t>
    </rPh>
    <rPh sb="142" eb="144">
      <t>ツウカ</t>
    </rPh>
    <rPh sb="147" eb="149">
      <t>イツダツ</t>
    </rPh>
    <rPh sb="151" eb="153">
      <t>バアイ</t>
    </rPh>
    <rPh sb="154" eb="156">
      <t>ハイキ</t>
    </rPh>
    <rPh sb="159" eb="162">
      <t>タントウシャ</t>
    </rPh>
    <rPh sb="163" eb="165">
      <t>セイゾウ</t>
    </rPh>
    <rPh sb="168" eb="171">
      <t>タントウシャ</t>
    </rPh>
    <rPh sb="172" eb="174">
      <t>セイゾウ</t>
    </rPh>
    <rPh sb="177" eb="180">
      <t>セキニンシャ</t>
    </rPh>
    <phoneticPr fontId="1"/>
  </si>
  <si>
    <t>①金属検出機の作動確認（毎日：製造ライン担当者）
②記録の確認（毎日：製造ライン責任者又は製造管理責任者）
③改善措置記録の確認（都度：品質管理責任者、製造管理責任者）
④金属検出機の校正（１回/年：品質管理責任者、製造管理責任者）
担当者：製造ライン担当者、製造ライン責任者、製造管理責任者、品質管理責任者</t>
    <rPh sb="1" eb="3">
      <t>キンゾク</t>
    </rPh>
    <rPh sb="3" eb="5">
      <t>ケンシュツ</t>
    </rPh>
    <rPh sb="5" eb="6">
      <t>キ</t>
    </rPh>
    <rPh sb="7" eb="9">
      <t>サドウ</t>
    </rPh>
    <rPh sb="9" eb="11">
      <t>カクニン</t>
    </rPh>
    <rPh sb="12" eb="14">
      <t>マイニチ</t>
    </rPh>
    <rPh sb="15" eb="17">
      <t>セイゾウ</t>
    </rPh>
    <rPh sb="20" eb="23">
      <t>タントウシャ</t>
    </rPh>
    <rPh sb="26" eb="28">
      <t>キロク</t>
    </rPh>
    <rPh sb="29" eb="31">
      <t>カクニン</t>
    </rPh>
    <rPh sb="32" eb="34">
      <t>マイニチ</t>
    </rPh>
    <rPh sb="35" eb="37">
      <t>セイゾウ</t>
    </rPh>
    <rPh sb="40" eb="43">
      <t>セキニンシャ</t>
    </rPh>
    <rPh sb="43" eb="44">
      <t>マタ</t>
    </rPh>
    <rPh sb="45" eb="47">
      <t>セイゾウ</t>
    </rPh>
    <rPh sb="47" eb="49">
      <t>カンリ</t>
    </rPh>
    <rPh sb="49" eb="52">
      <t>セキニンシャ</t>
    </rPh>
    <rPh sb="55" eb="57">
      <t>カイゼン</t>
    </rPh>
    <rPh sb="57" eb="59">
      <t>ソチ</t>
    </rPh>
    <rPh sb="59" eb="61">
      <t>キロク</t>
    </rPh>
    <rPh sb="62" eb="64">
      <t>カクニン</t>
    </rPh>
    <rPh sb="65" eb="67">
      <t>ツド</t>
    </rPh>
    <rPh sb="68" eb="70">
      <t>ヒンシツ</t>
    </rPh>
    <rPh sb="70" eb="72">
      <t>カンリ</t>
    </rPh>
    <rPh sb="72" eb="74">
      <t>セキニン</t>
    </rPh>
    <rPh sb="74" eb="75">
      <t>シャ</t>
    </rPh>
    <rPh sb="76" eb="78">
      <t>セイゾウ</t>
    </rPh>
    <rPh sb="78" eb="80">
      <t>カンリ</t>
    </rPh>
    <rPh sb="80" eb="82">
      <t>セキニン</t>
    </rPh>
    <rPh sb="82" eb="83">
      <t>シャ</t>
    </rPh>
    <rPh sb="86" eb="88">
      <t>キンゾク</t>
    </rPh>
    <rPh sb="92" eb="94">
      <t>コウセイ</t>
    </rPh>
    <rPh sb="96" eb="97">
      <t>カイ</t>
    </rPh>
    <rPh sb="98" eb="99">
      <t>ネン</t>
    </rPh>
    <rPh sb="100" eb="102">
      <t>ヒンシツ</t>
    </rPh>
    <rPh sb="102" eb="104">
      <t>カンリ</t>
    </rPh>
    <rPh sb="104" eb="106">
      <t>セキニン</t>
    </rPh>
    <rPh sb="106" eb="107">
      <t>シャ</t>
    </rPh>
    <rPh sb="108" eb="110">
      <t>セイゾウ</t>
    </rPh>
    <rPh sb="110" eb="112">
      <t>カンリ</t>
    </rPh>
    <rPh sb="112" eb="114">
      <t>セキニン</t>
    </rPh>
    <rPh sb="114" eb="115">
      <t>シャ</t>
    </rPh>
    <rPh sb="117" eb="120">
      <t>タントウシャ</t>
    </rPh>
    <rPh sb="121" eb="123">
      <t>セイゾウ</t>
    </rPh>
    <rPh sb="126" eb="129">
      <t>タントウシャ</t>
    </rPh>
    <rPh sb="130" eb="132">
      <t>セイゾウ</t>
    </rPh>
    <rPh sb="135" eb="138">
      <t>セキニンシャ</t>
    </rPh>
    <rPh sb="139" eb="141">
      <t>セイゾウ</t>
    </rPh>
    <rPh sb="141" eb="143">
      <t>カンリ</t>
    </rPh>
    <rPh sb="143" eb="145">
      <t>セキニン</t>
    </rPh>
    <rPh sb="145" eb="146">
      <t>シャ</t>
    </rPh>
    <rPh sb="147" eb="149">
      <t>ヒンシツ</t>
    </rPh>
    <rPh sb="149" eb="151">
      <t>カンリ</t>
    </rPh>
    <rPh sb="151" eb="153">
      <t>セキニン</t>
    </rPh>
    <rPh sb="153" eb="154">
      <t>シャ</t>
    </rPh>
    <phoneticPr fontId="1"/>
  </si>
  <si>
    <t>(2)　顆粒・粉末（濃縮エキス末）剤編</t>
    <rPh sb="4" eb="6">
      <t>カリュウ</t>
    </rPh>
    <rPh sb="7" eb="9">
      <t>フンマツ</t>
    </rPh>
    <rPh sb="10" eb="12">
      <t>ノウシュク</t>
    </rPh>
    <rPh sb="15" eb="16">
      <t>マツ</t>
    </rPh>
    <rPh sb="17" eb="18">
      <t>ザイ</t>
    </rPh>
    <rPh sb="18" eb="19">
      <t>ヘン</t>
    </rPh>
    <phoneticPr fontId="1"/>
  </si>
  <si>
    <t>①　基本処方</t>
    <rPh sb="2" eb="4">
      <t>キホン</t>
    </rPh>
    <rPh sb="4" eb="6">
      <t>ショホウ</t>
    </rPh>
    <phoneticPr fontId="1"/>
  </si>
  <si>
    <t>１日１包（２ｇ）</t>
    <rPh sb="1" eb="2">
      <t>ニチ</t>
    </rPh>
    <rPh sb="3" eb="4">
      <t>ホウ</t>
    </rPh>
    <phoneticPr fontId="1"/>
  </si>
  <si>
    <t>Ｎｏ．</t>
    <phoneticPr fontId="1"/>
  </si>
  <si>
    <t>１包中の
含量（ｍｇ）</t>
    <rPh sb="1" eb="2">
      <t>ホウ</t>
    </rPh>
    <rPh sb="2" eb="3">
      <t>チュウ</t>
    </rPh>
    <rPh sb="5" eb="7">
      <t>ガンリョウ</t>
    </rPh>
    <phoneticPr fontId="1"/>
  </si>
  <si>
    <t>（％）</t>
    <phoneticPr fontId="1"/>
  </si>
  <si>
    <t>①</t>
    <phoneticPr fontId="1"/>
  </si>
  <si>
    <t>〇〇葉濃縮エキス末</t>
    <rPh sb="2" eb="3">
      <t>ハ</t>
    </rPh>
    <rPh sb="3" eb="5">
      <t>ノウシュク</t>
    </rPh>
    <rPh sb="8" eb="9">
      <t>マツ</t>
    </rPh>
    <phoneticPr fontId="1"/>
  </si>
  <si>
    <t>〇〇葉５g対応</t>
    <rPh sb="2" eb="3">
      <t>ハ</t>
    </rPh>
    <rPh sb="5" eb="7">
      <t>タイオウ</t>
    </rPh>
    <phoneticPr fontId="1"/>
  </si>
  <si>
    <t>②</t>
    <phoneticPr fontId="1"/>
  </si>
  <si>
    <t>製造用剤</t>
    <rPh sb="0" eb="2">
      <t>セイゾウ</t>
    </rPh>
    <rPh sb="2" eb="3">
      <t>ヨウ</t>
    </rPh>
    <rPh sb="3" eb="4">
      <t>ザイ</t>
    </rPh>
    <phoneticPr fontId="1"/>
  </si>
  <si>
    <t>③</t>
    <phoneticPr fontId="1"/>
  </si>
  <si>
    <t>微粒二酸化ケイ素</t>
    <rPh sb="0" eb="2">
      <t>ビリュウ</t>
    </rPh>
    <rPh sb="2" eb="5">
      <t>ニサンカ</t>
    </rPh>
    <rPh sb="7" eb="8">
      <t>ソ</t>
    </rPh>
    <phoneticPr fontId="1"/>
  </si>
  <si>
    <t>製造用剤</t>
    <rPh sb="0" eb="2">
      <t>セイゾウ</t>
    </rPh>
    <rPh sb="2" eb="4">
      <t>ヨウザイ</t>
    </rPh>
    <phoneticPr fontId="1"/>
  </si>
  <si>
    <t>（食品製造用水）</t>
    <rPh sb="1" eb="3">
      <t>ショクヒン</t>
    </rPh>
    <rPh sb="3" eb="5">
      <t>セイゾウ</t>
    </rPh>
    <rPh sb="5" eb="7">
      <t>ヨウスイ</t>
    </rPh>
    <phoneticPr fontId="1"/>
  </si>
  <si>
    <t>各原材料について、含まれる可能性がある生理活性物質等による安全性については別途確認が必要である。</t>
    <phoneticPr fontId="1"/>
  </si>
  <si>
    <t>＊</t>
    <phoneticPr fontId="1"/>
  </si>
  <si>
    <t>平成17年2月1日付け食安発第0201003号「錠剤、カプセル状等食品の適正な製造に係る基本的考え方について」及び「錠剤、カプセル状等食品の原材料の安全性に関する自主点検ガイドライン」について</t>
    <phoneticPr fontId="1"/>
  </si>
  <si>
    <t>(2)　顆粒・粉末（濃縮エキス末）剤編　② 製品説明書</t>
    <rPh sb="17" eb="18">
      <t>ザイ</t>
    </rPh>
    <phoneticPr fontId="1"/>
  </si>
  <si>
    <t>健康食品の安全性確保には、厚生労働省が発出した平成17年2月1日付け食安発第0201003号「錠剤、カプセル状等食品の適正な製造に係る基本的考え方について」及び「錠剤、カプセル状等食品の原材料の安全性に関する自主点検ガイドライン」についての内容を理解した上で、①機能発現を意図して使用する原材料の安全上適切な摂取目安量の設定、②医薬品との相互作用などの注意喚起の必要性判断、③機能発現に係わらないが安全上管理すべき基原材料含有成分の把握と対応、更には、④製造工程に起因するリスク（基原材料中に微量に存在する有害物質の濃縮、製造工程中の有害物質の生成など）の把握と対応等、適切な製品設計に向けた取組みを行なうことが必要である。</t>
    <phoneticPr fontId="1"/>
  </si>
  <si>
    <t>〇〇葉濃縮エキス末△△　顆粒剤</t>
    <rPh sb="2" eb="3">
      <t>バ</t>
    </rPh>
    <rPh sb="3" eb="5">
      <t>ノウシュク</t>
    </rPh>
    <rPh sb="8" eb="9">
      <t>マツ</t>
    </rPh>
    <rPh sb="12" eb="14">
      <t>カリュウ</t>
    </rPh>
    <rPh sb="14" eb="15">
      <t>ザイ</t>
    </rPh>
    <phoneticPr fontId="1"/>
  </si>
  <si>
    <t>〇〇葉濃縮エキス末（〇〇葉、1：5）、乳糖、微粒二酸化ケイ素、食品製造用水</t>
    <rPh sb="2" eb="3">
      <t>バ</t>
    </rPh>
    <rPh sb="3" eb="5">
      <t>ノウシュク</t>
    </rPh>
    <rPh sb="8" eb="9">
      <t>マツ</t>
    </rPh>
    <rPh sb="12" eb="13">
      <t>バ</t>
    </rPh>
    <rPh sb="19" eb="21">
      <t>ニュウトウ</t>
    </rPh>
    <rPh sb="22" eb="24">
      <t>ビリュウ</t>
    </rPh>
    <rPh sb="24" eb="27">
      <t>ニサンカ</t>
    </rPh>
    <rPh sb="29" eb="30">
      <t>ソ</t>
    </rPh>
    <rPh sb="31" eb="33">
      <t>ショクヒン</t>
    </rPh>
    <rPh sb="33" eb="35">
      <t>セイゾウ</t>
    </rPh>
    <rPh sb="35" eb="37">
      <t>ヨウスイ</t>
    </rPh>
    <phoneticPr fontId="1"/>
  </si>
  <si>
    <t>微粒二酸化ケイ素　2.0％以下</t>
    <rPh sb="0" eb="2">
      <t>ビリュウ</t>
    </rPh>
    <rPh sb="2" eb="5">
      <t>ニサンカ</t>
    </rPh>
    <rPh sb="7" eb="8">
      <t>ソ</t>
    </rPh>
    <rPh sb="13" eb="15">
      <t>イカ</t>
    </rPh>
    <phoneticPr fontId="1"/>
  </si>
  <si>
    <t>ポリエチレン/アルミ/ポリエチレン積層フィルム
スティック包装</t>
    <rPh sb="17" eb="19">
      <t>セキソウ</t>
    </rPh>
    <rPh sb="29" eb="31">
      <t>ホウソウ</t>
    </rPh>
    <phoneticPr fontId="1"/>
  </si>
  <si>
    <t>褐色の散剤
水分活性：</t>
    <rPh sb="0" eb="2">
      <t>カッショク</t>
    </rPh>
    <rPh sb="3" eb="5">
      <t>サンザイ</t>
    </rPh>
    <phoneticPr fontId="1"/>
  </si>
  <si>
    <t>性状：　　　　　　　　重量：2000ｍｇ
微生物試験（一般生菌数：3000cfu/以下、大腸菌群：陰性）</t>
    <rPh sb="0" eb="2">
      <t>セイジョウ</t>
    </rPh>
    <rPh sb="11" eb="13">
      <t>ジュウリョウ</t>
    </rPh>
    <rPh sb="21" eb="24">
      <t>ビセイブツ</t>
    </rPh>
    <rPh sb="24" eb="26">
      <t>シケン</t>
    </rPh>
    <rPh sb="27" eb="29">
      <t>イッパン</t>
    </rPh>
    <rPh sb="29" eb="31">
      <t>セイキン</t>
    </rPh>
    <rPh sb="31" eb="32">
      <t>スウ</t>
    </rPh>
    <rPh sb="41" eb="43">
      <t>イカ</t>
    </rPh>
    <rPh sb="44" eb="46">
      <t>ダイチョウ</t>
    </rPh>
    <rPh sb="46" eb="47">
      <t>キン</t>
    </rPh>
    <rPh sb="47" eb="48">
      <t>グン</t>
    </rPh>
    <rPh sb="49" eb="51">
      <t>インセイ</t>
    </rPh>
    <phoneticPr fontId="1"/>
  </si>
  <si>
    <t>保存方法
消費期限又は賞味期限</t>
    <rPh sb="0" eb="2">
      <t>ホゾン</t>
    </rPh>
    <rPh sb="2" eb="4">
      <t>ホウホウ</t>
    </rPh>
    <rPh sb="5" eb="7">
      <t>ショウヒ</t>
    </rPh>
    <rPh sb="7" eb="9">
      <t>キゲン</t>
    </rPh>
    <rPh sb="9" eb="10">
      <t>マタ</t>
    </rPh>
    <rPh sb="11" eb="13">
      <t>ショウミ</t>
    </rPh>
    <rPh sb="13" eb="15">
      <t>キゲン</t>
    </rPh>
    <phoneticPr fontId="1"/>
  </si>
  <si>
    <t>１日１包を目安に、水又はお湯でお召し上がりください。</t>
    <rPh sb="1" eb="2">
      <t>ニチ</t>
    </rPh>
    <rPh sb="3" eb="4">
      <t>ホウ</t>
    </rPh>
    <rPh sb="5" eb="7">
      <t>メヤス</t>
    </rPh>
    <rPh sb="9" eb="10">
      <t>ミズ</t>
    </rPh>
    <rPh sb="10" eb="11">
      <t>マタ</t>
    </rPh>
    <rPh sb="13" eb="14">
      <t>ユ</t>
    </rPh>
    <rPh sb="16" eb="17">
      <t>メ</t>
    </rPh>
    <rPh sb="18" eb="19">
      <t>ア</t>
    </rPh>
    <phoneticPr fontId="1"/>
  </si>
  <si>
    <t>(2)　顆粒・粉末（濃縮エキス末）剤編　 ③ 製造工程一覧図</t>
    <rPh sb="17" eb="18">
      <t>ザイ</t>
    </rPh>
    <rPh sb="23" eb="25">
      <t>セイゾウ</t>
    </rPh>
    <rPh sb="25" eb="27">
      <t>コウテイ</t>
    </rPh>
    <rPh sb="27" eb="29">
      <t>イチラン</t>
    </rPh>
    <rPh sb="29" eb="30">
      <t>ズ</t>
    </rPh>
    <phoneticPr fontId="1"/>
  </si>
  <si>
    <t>〇〇葉</t>
    <rPh sb="2" eb="3">
      <t>ハ</t>
    </rPh>
    <phoneticPr fontId="1"/>
  </si>
  <si>
    <t>包装
フィルム</t>
    <rPh sb="0" eb="2">
      <t>ホウソウ</t>
    </rPh>
    <phoneticPr fontId="1"/>
  </si>
  <si>
    <t>段ボー
ル箱</t>
    <rPh sb="0" eb="1">
      <t>ダン</t>
    </rPh>
    <rPh sb="5" eb="6">
      <t>ハコ</t>
    </rPh>
    <phoneticPr fontId="1"/>
  </si>
  <si>
    <t>　　　　　　CCP1</t>
    <phoneticPr fontId="1"/>
  </si>
  <si>
    <t>細断</t>
    <rPh sb="0" eb="2">
      <t>サイダン</t>
    </rPh>
    <phoneticPr fontId="1"/>
  </si>
  <si>
    <t>サンプリング</t>
    <phoneticPr fontId="1"/>
  </si>
  <si>
    <t xml:space="preserve">                CCP2</t>
    <phoneticPr fontId="1"/>
  </si>
  <si>
    <t>抽出</t>
    <rPh sb="0" eb="2">
      <t>チュウシュツ</t>
    </rPh>
    <phoneticPr fontId="1"/>
  </si>
  <si>
    <t>冷却</t>
    <rPh sb="0" eb="2">
      <t>レイキャク</t>
    </rPh>
    <phoneticPr fontId="1"/>
  </si>
  <si>
    <t>分離</t>
    <rPh sb="0" eb="2">
      <t>ブンリ</t>
    </rPh>
    <phoneticPr fontId="1"/>
  </si>
  <si>
    <t>篩過</t>
    <rPh sb="0" eb="1">
      <t>フルイ</t>
    </rPh>
    <rPh sb="1" eb="2">
      <t>カ</t>
    </rPh>
    <phoneticPr fontId="1"/>
  </si>
  <si>
    <t>濃縮</t>
    <rPh sb="0" eb="2">
      <t>ノウシュク</t>
    </rPh>
    <phoneticPr fontId="1"/>
  </si>
  <si>
    <t>殺菌</t>
    <rPh sb="0" eb="2">
      <t>サッキン</t>
    </rPh>
    <phoneticPr fontId="1"/>
  </si>
  <si>
    <t>CCP3：〇℃以上、○分以上</t>
    <rPh sb="7" eb="9">
      <t>イジョウ</t>
    </rPh>
    <rPh sb="11" eb="12">
      <t>フン</t>
    </rPh>
    <rPh sb="12" eb="14">
      <t>イジョウ</t>
    </rPh>
    <phoneticPr fontId="1"/>
  </si>
  <si>
    <t>サンプリング</t>
    <phoneticPr fontId="1"/>
  </si>
  <si>
    <t>保管（原料バルク）</t>
    <rPh sb="0" eb="2">
      <t>ホカン</t>
    </rPh>
    <rPh sb="3" eb="5">
      <t>ゲンリョウ</t>
    </rPh>
    <phoneticPr fontId="1"/>
  </si>
  <si>
    <t>出荷</t>
    <rPh sb="0" eb="2">
      <t>シュッカ</t>
    </rPh>
    <phoneticPr fontId="1"/>
  </si>
  <si>
    <t>　　　　　　　ＣＣＰ2</t>
    <phoneticPr fontId="1"/>
  </si>
  <si>
    <t>造粒</t>
    <rPh sb="0" eb="2">
      <t>ゾウリュウ</t>
    </rPh>
    <phoneticPr fontId="1"/>
  </si>
  <si>
    <t>整粒</t>
    <rPh sb="0" eb="2">
      <t>セイリュウ</t>
    </rPh>
    <phoneticPr fontId="1"/>
  </si>
  <si>
    <t>マグネット</t>
    <phoneticPr fontId="1"/>
  </si>
  <si>
    <t>0.8テスラ以上</t>
    <rPh sb="6" eb="8">
      <t>イジョウ</t>
    </rPh>
    <phoneticPr fontId="1"/>
  </si>
  <si>
    <t>CCP4</t>
    <phoneticPr fontId="1"/>
  </si>
  <si>
    <t>スティック充填</t>
    <rPh sb="5" eb="7">
      <t>ジュウテン</t>
    </rPh>
    <phoneticPr fontId="1"/>
  </si>
  <si>
    <t>化粧箱詰め</t>
    <rPh sb="0" eb="2">
      <t>ケショウ</t>
    </rPh>
    <rPh sb="2" eb="3">
      <t>バコ</t>
    </rPh>
    <rPh sb="3" eb="4">
      <t>ツ</t>
    </rPh>
    <phoneticPr fontId="1"/>
  </si>
  <si>
    <r>
      <t>　健康食品の安全性確保には食品としての一般的安全性・衛生性の確保に加えて、“当該食品が機能を発現することを意図して使用される原材料”</t>
    </r>
    <r>
      <rPr>
        <b/>
        <vertAlign val="superscript"/>
        <sz val="11"/>
        <rFont val="ＭＳ Ｐゴシック"/>
        <family val="3"/>
        <charset val="128"/>
        <scheme val="minor"/>
      </rPr>
      <t>＊</t>
    </r>
    <r>
      <rPr>
        <b/>
        <sz val="11"/>
        <rFont val="ＭＳ Ｐゴシック"/>
        <family val="3"/>
        <charset val="128"/>
        <scheme val="minor"/>
      </rPr>
      <t>（以下、「機能性原材料」という。）の特性に注目した取組みが必要である。以下の危害要因分析表でも「機能性原材料」に係る重要管理点を例示している。
　一方、食品衛生法改正に伴い、特別の注意を必要とするものとして厚生労働大臣が指定する成分等を含有する食品（以下、「指定成分等含有食品」という。）について製造管理（GMP）と原材料・製品の安全性確認が制度化される。「機能性原材料」においても、「指定成分等含有食品」に準じた取組みが求められることも考えられることから、「指定成分等含有食品」に係る政省令の公布後に「機能性原材料」に係る記述の見直しを行なうこととする。
　「指定成分等含有食品」に係る政省令の公布までは、本手引書を使用する前提として、「機能性原材料」の安全上適切な摂取目安量設定、医薬品との相互作用に関する注意喚起の必要性判断、機能発現には係らないが安全上管理すべき成分や製造工程に起因するリスクの把握と対応等、適切な製品設計に向けた取組みが重要であることを理解し、事業者自らが積極的に取組む必要がある（別添資料２参照）。</t>
    </r>
    <rPh sb="102" eb="104">
      <t>イカ</t>
    </rPh>
    <rPh sb="433" eb="435">
      <t>キノウ</t>
    </rPh>
    <rPh sb="435" eb="437">
      <t>ハツゲン</t>
    </rPh>
    <rPh sb="439" eb="440">
      <t>カカワ</t>
    </rPh>
    <phoneticPr fontId="1"/>
  </si>
  <si>
    <t>（１）</t>
    <phoneticPr fontId="1"/>
  </si>
  <si>
    <t>（２）</t>
    <phoneticPr fontId="1"/>
  </si>
  <si>
    <t>（３）</t>
    <phoneticPr fontId="1"/>
  </si>
  <si>
    <t>（４）</t>
    <phoneticPr fontId="1"/>
  </si>
  <si>
    <t>（５）</t>
    <phoneticPr fontId="1"/>
  </si>
  <si>
    <t>（６）</t>
    <phoneticPr fontId="1"/>
  </si>
  <si>
    <t>1</t>
    <phoneticPr fontId="1"/>
  </si>
  <si>
    <t>Yes</t>
    <phoneticPr fontId="1"/>
  </si>
  <si>
    <t>CCP#</t>
    <phoneticPr fontId="1"/>
  </si>
  <si>
    <t>No</t>
    <phoneticPr fontId="1"/>
  </si>
  <si>
    <t>＊</t>
    <phoneticPr fontId="1"/>
  </si>
  <si>
    <t>平成17年2月1日付け食安発第0201003号「錠剤、カプセル状等食品の適正な製造に係る基本的考え方について」及び「錠剤、カプセル状等食品の原材料の安全性に関する自主点検ガイドライン」について</t>
    <phoneticPr fontId="1"/>
  </si>
  <si>
    <t>(2)　顆粒・粉末（濃縮エキス末）剤編　　④ 危害要因分析表（2）</t>
    <rPh sb="17" eb="18">
      <t>ザイ</t>
    </rPh>
    <rPh sb="23" eb="25">
      <t>キガイ</t>
    </rPh>
    <rPh sb="25" eb="27">
      <t>ヨウイン</t>
    </rPh>
    <rPh sb="27" eb="29">
      <t>ブンセキ</t>
    </rPh>
    <rPh sb="29" eb="30">
      <t>ヒョウ</t>
    </rPh>
    <phoneticPr fontId="1"/>
  </si>
  <si>
    <t>健康食品の安全性確保においては、機能発現を意図して使用する原材料や最終製品について、上市後も健康被害情報及び文献検索による最新の科学情報の継続的な収集と評価を行ない、更に収集した健康被害情報をHACCPの危害要因分析等に適宜・的確に活用することが不可欠である。</t>
    <phoneticPr fontId="1"/>
  </si>
  <si>
    <t>〇〇葉</t>
    <rPh sb="2" eb="3">
      <t>バ</t>
    </rPh>
    <phoneticPr fontId="1"/>
  </si>
  <si>
    <t>病原微生物の存在</t>
    <rPh sb="0" eb="2">
      <t>ビョウゲン</t>
    </rPh>
    <rPh sb="2" eb="5">
      <t>ビセイブツ</t>
    </rPh>
    <rPh sb="6" eb="8">
      <t>ソンザイ</t>
    </rPh>
    <phoneticPr fontId="1"/>
  </si>
  <si>
    <t>Yes</t>
    <phoneticPr fontId="1"/>
  </si>
  <si>
    <t>CCP１</t>
    <phoneticPr fontId="1"/>
  </si>
  <si>
    <t>Ｎｏ</t>
    <phoneticPr fontId="1"/>
  </si>
  <si>
    <t>Yes</t>
    <phoneticPr fontId="1"/>
  </si>
  <si>
    <t>後工程　26マグネットで排除できる</t>
    <rPh sb="0" eb="1">
      <t>ノチ</t>
    </rPh>
    <rPh sb="1" eb="3">
      <t>コウテイ</t>
    </rPh>
    <rPh sb="12" eb="14">
      <t>ハイジョ</t>
    </rPh>
    <phoneticPr fontId="1"/>
  </si>
  <si>
    <t>Ｎｏ</t>
    <phoneticPr fontId="1"/>
  </si>
  <si>
    <t>乳糖、微粒二酸化ケイ素</t>
    <rPh sb="0" eb="2">
      <t>ニュウトウ</t>
    </rPh>
    <phoneticPr fontId="1"/>
  </si>
  <si>
    <t>存在の可能性があるが、生産者への確認（監査、指導等）及び品質保証書（試験成績書）で管理できる</t>
    <rPh sb="0" eb="2">
      <t>ソンザイ</t>
    </rPh>
    <rPh sb="3" eb="6">
      <t>カノウセイ</t>
    </rPh>
    <rPh sb="11" eb="14">
      <t>セイサンシャ</t>
    </rPh>
    <rPh sb="16" eb="18">
      <t>カクニン</t>
    </rPh>
    <rPh sb="19" eb="21">
      <t>カンサ</t>
    </rPh>
    <rPh sb="22" eb="24">
      <t>シドウ</t>
    </rPh>
    <rPh sb="24" eb="25">
      <t>ナド</t>
    </rPh>
    <rPh sb="26" eb="27">
      <t>オヨ</t>
    </rPh>
    <rPh sb="28" eb="30">
      <t>ヒンシツ</t>
    </rPh>
    <rPh sb="30" eb="32">
      <t>ホショウ</t>
    </rPh>
    <rPh sb="32" eb="33">
      <t>ショ</t>
    </rPh>
    <rPh sb="34" eb="36">
      <t>シケン</t>
    </rPh>
    <rPh sb="36" eb="39">
      <t>セイセキショ</t>
    </rPh>
    <rPh sb="41" eb="43">
      <t>カンリ</t>
    </rPh>
    <phoneticPr fontId="1"/>
  </si>
  <si>
    <t>包装フィルム</t>
    <rPh sb="0" eb="2">
      <t>ホウソウ</t>
    </rPh>
    <phoneticPr fontId="1"/>
  </si>
  <si>
    <t>なし</t>
    <phoneticPr fontId="1"/>
  </si>
  <si>
    <t>化粧箱、段ボール</t>
    <rPh sb="0" eb="2">
      <t>ケショウ</t>
    </rPh>
    <rPh sb="2" eb="3">
      <t>バコ</t>
    </rPh>
    <rPh sb="4" eb="5">
      <t>ダン</t>
    </rPh>
    <phoneticPr fontId="1"/>
  </si>
  <si>
    <t>なし</t>
    <phoneticPr fontId="1"/>
  </si>
  <si>
    <t>(2)　顆粒・粉末（濃縮エキス末）剤編　④ 危害要因分析表（3）</t>
    <rPh sb="17" eb="18">
      <t>ザイ</t>
    </rPh>
    <rPh sb="22" eb="24">
      <t>キガイ</t>
    </rPh>
    <rPh sb="24" eb="26">
      <t>ヨウイン</t>
    </rPh>
    <rPh sb="26" eb="28">
      <t>ブンセキ</t>
    </rPh>
    <rPh sb="28" eb="29">
      <t>ヒョウ</t>
    </rPh>
    <phoneticPr fontId="1"/>
  </si>
  <si>
    <t>保管（〇〇葉）</t>
    <rPh sb="0" eb="2">
      <t>ホカン</t>
    </rPh>
    <rPh sb="5" eb="6">
      <t>バ</t>
    </rPh>
    <phoneticPr fontId="1"/>
  </si>
  <si>
    <r>
      <t>病原微生物の汚染</t>
    </r>
    <r>
      <rPr>
        <strike/>
        <sz val="10"/>
        <rFont val="ＭＳ Ｐゴシック"/>
        <family val="3"/>
        <charset val="128"/>
        <scheme val="minor"/>
      </rPr>
      <t/>
    </r>
    <rPh sb="0" eb="2">
      <t>ビョウゲン</t>
    </rPh>
    <rPh sb="2" eb="5">
      <t>ビセイブツ</t>
    </rPh>
    <rPh sb="6" eb="8">
      <t>オセン</t>
    </rPh>
    <phoneticPr fontId="1"/>
  </si>
  <si>
    <t>No</t>
    <phoneticPr fontId="1"/>
  </si>
  <si>
    <t>保管（乳糖、微粒二酸化ケイ素）</t>
    <rPh sb="0" eb="2">
      <t>ホカン</t>
    </rPh>
    <rPh sb="3" eb="5">
      <t>ニュウトウ</t>
    </rPh>
    <phoneticPr fontId="1"/>
  </si>
  <si>
    <t>保管（包装フィルム）</t>
    <rPh sb="0" eb="2">
      <t>ホカン</t>
    </rPh>
    <rPh sb="3" eb="5">
      <t>ホウソウ</t>
    </rPh>
    <phoneticPr fontId="1"/>
  </si>
  <si>
    <t>病原微生物の汚染</t>
    <rPh sb="0" eb="2">
      <t>ビョウゲン</t>
    </rPh>
    <rPh sb="2" eb="5">
      <t>ビセイブツ</t>
    </rPh>
    <rPh sb="6" eb="8">
      <t>オセン</t>
    </rPh>
    <phoneticPr fontId="1"/>
  </si>
  <si>
    <t>保管（化粧箱、段ボール箱）</t>
    <rPh sb="0" eb="2">
      <t>ホカン</t>
    </rPh>
    <rPh sb="3" eb="5">
      <t>ケショウ</t>
    </rPh>
    <rPh sb="5" eb="6">
      <t>バコ</t>
    </rPh>
    <rPh sb="7" eb="8">
      <t>ダン</t>
    </rPh>
    <rPh sb="11" eb="12">
      <t>バコ</t>
    </rPh>
    <phoneticPr fontId="1"/>
  </si>
  <si>
    <t>細断（〇〇葉）</t>
    <rPh sb="0" eb="2">
      <t>サイダン</t>
    </rPh>
    <rPh sb="5" eb="6">
      <t>ハ</t>
    </rPh>
    <phoneticPr fontId="1"/>
  </si>
  <si>
    <t xml:space="preserve">Yes </t>
    <phoneticPr fontId="1"/>
  </si>
  <si>
    <t>細断機の部品破損等により、混入の恐れがある</t>
    <rPh sb="0" eb="2">
      <t>サイダン</t>
    </rPh>
    <rPh sb="2" eb="3">
      <t>キ</t>
    </rPh>
    <rPh sb="4" eb="6">
      <t>ブヒン</t>
    </rPh>
    <rPh sb="6" eb="9">
      <t>ハソンナド</t>
    </rPh>
    <rPh sb="13" eb="15">
      <t>コンニュウ</t>
    </rPh>
    <rPh sb="16" eb="17">
      <t>オソ</t>
    </rPh>
    <phoneticPr fontId="1"/>
  </si>
  <si>
    <t>細断機の管理手順書等により破損が無いか確認するとともに、26マグネットで管理できる</t>
    <rPh sb="0" eb="2">
      <t>サイダン</t>
    </rPh>
    <rPh sb="2" eb="3">
      <t>キ</t>
    </rPh>
    <rPh sb="4" eb="6">
      <t>カンリ</t>
    </rPh>
    <rPh sb="6" eb="9">
      <t>テジュンショ</t>
    </rPh>
    <rPh sb="9" eb="10">
      <t>ナド</t>
    </rPh>
    <rPh sb="13" eb="15">
      <t>ハソン</t>
    </rPh>
    <rPh sb="16" eb="17">
      <t>ナ</t>
    </rPh>
    <rPh sb="19" eb="21">
      <t>カクニン</t>
    </rPh>
    <rPh sb="36" eb="38">
      <t>カンリ</t>
    </rPh>
    <phoneticPr fontId="1"/>
  </si>
  <si>
    <t>保管（〇〇葉）</t>
    <rPh sb="0" eb="2">
      <t>ホカン</t>
    </rPh>
    <rPh sb="5" eb="6">
      <t>ハ</t>
    </rPh>
    <phoneticPr fontId="1"/>
  </si>
  <si>
    <t>秤量（〇〇葉、食品製造用水）</t>
    <rPh sb="0" eb="2">
      <t>ヒョウリョウ</t>
    </rPh>
    <rPh sb="5" eb="6">
      <t>ハ</t>
    </rPh>
    <rPh sb="7" eb="9">
      <t>ショクヒン</t>
    </rPh>
    <rPh sb="9" eb="11">
      <t>セイゾウ</t>
    </rPh>
    <rPh sb="11" eb="13">
      <t>ヨウスイ</t>
    </rPh>
    <phoneticPr fontId="1"/>
  </si>
  <si>
    <t xml:space="preserve">Yes </t>
    <phoneticPr fontId="1"/>
  </si>
  <si>
    <t>CCP2</t>
    <phoneticPr fontId="1"/>
  </si>
  <si>
    <t>抽出
（食品製造用水）</t>
    <rPh sb="0" eb="2">
      <t>チュウシュツ</t>
    </rPh>
    <rPh sb="4" eb="6">
      <t>ショクヒン</t>
    </rPh>
    <rPh sb="6" eb="8">
      <t>セイゾウ</t>
    </rPh>
    <rPh sb="8" eb="10">
      <t>ヨウスイ</t>
    </rPh>
    <phoneticPr fontId="1"/>
  </si>
  <si>
    <t>病原微生物の増殖</t>
    <rPh sb="0" eb="2">
      <t>ビョウゲン</t>
    </rPh>
    <rPh sb="2" eb="5">
      <t>ビセイブツ</t>
    </rPh>
    <rPh sb="6" eb="8">
      <t>ゾウショク</t>
    </rPh>
    <phoneticPr fontId="1"/>
  </si>
  <si>
    <t xml:space="preserve">Yes </t>
    <phoneticPr fontId="1"/>
  </si>
  <si>
    <t>温度管理の逸脱等により増殖が考えられる</t>
    <rPh sb="0" eb="2">
      <t>オンド</t>
    </rPh>
    <rPh sb="2" eb="4">
      <t>カンリ</t>
    </rPh>
    <rPh sb="5" eb="7">
      <t>イツダツ</t>
    </rPh>
    <rPh sb="7" eb="8">
      <t>ナド</t>
    </rPh>
    <rPh sb="11" eb="13">
      <t>ゾウショク</t>
    </rPh>
    <rPh sb="14" eb="15">
      <t>カンガ</t>
    </rPh>
    <phoneticPr fontId="1"/>
  </si>
  <si>
    <t>製造指図書、作業手順書で管理するとともに、18殺菌で管理できる</t>
    <rPh sb="0" eb="2">
      <t>セイゾウ</t>
    </rPh>
    <rPh sb="2" eb="4">
      <t>サシズ</t>
    </rPh>
    <rPh sb="4" eb="5">
      <t>ショ</t>
    </rPh>
    <rPh sb="6" eb="8">
      <t>サギョウ</t>
    </rPh>
    <rPh sb="8" eb="11">
      <t>テジュンショ</t>
    </rPh>
    <rPh sb="12" eb="14">
      <t>カンリ</t>
    </rPh>
    <rPh sb="23" eb="25">
      <t>サッキン</t>
    </rPh>
    <rPh sb="26" eb="28">
      <t>カンリ</t>
    </rPh>
    <phoneticPr fontId="1"/>
  </si>
  <si>
    <t>Ｎｏ</t>
    <phoneticPr fontId="1"/>
  </si>
  <si>
    <t>有害化学物質の
増加</t>
    <rPh sb="0" eb="2">
      <t>ユウガイ</t>
    </rPh>
    <rPh sb="2" eb="4">
      <t>カガク</t>
    </rPh>
    <rPh sb="4" eb="6">
      <t>ブッシツ</t>
    </rPh>
    <rPh sb="8" eb="10">
      <t>ゾウカ</t>
    </rPh>
    <phoneticPr fontId="1"/>
  </si>
  <si>
    <r>
      <t xml:space="preserve">
</t>
    </r>
    <r>
      <rPr>
        <sz val="10"/>
        <rFont val="ＭＳ Ｐゴシック"/>
        <family val="3"/>
        <charset val="128"/>
        <scheme val="minor"/>
      </rPr>
      <t xml:space="preserve">Ｎｏ </t>
    </r>
    <phoneticPr fontId="1"/>
  </si>
  <si>
    <t>製造指図書、作業手順書で管理するとともに、異常時対応手順書に従い、廃棄、再加工等で対応できる</t>
    <phoneticPr fontId="1"/>
  </si>
  <si>
    <t>製造設備清掃手順で管理できる</t>
  </si>
  <si>
    <t>製造指図書、作業手順書で管理するとともに、18殺菌で管理できる</t>
    <rPh sb="0" eb="2">
      <t>セイゾウ</t>
    </rPh>
    <rPh sb="2" eb="5">
      <t>サシズショ</t>
    </rPh>
    <rPh sb="23" eb="25">
      <t>サッキン</t>
    </rPh>
    <rPh sb="26" eb="28">
      <t>カンリ</t>
    </rPh>
    <phoneticPr fontId="1"/>
  </si>
  <si>
    <t>放置により、増殖が考えられるが、製造指図書、作業手順書で管理できる</t>
    <rPh sb="0" eb="2">
      <t>ホウチ</t>
    </rPh>
    <rPh sb="6" eb="8">
      <t>ゾウショク</t>
    </rPh>
    <rPh sb="9" eb="10">
      <t>カンガ</t>
    </rPh>
    <rPh sb="16" eb="18">
      <t>セイゾウ</t>
    </rPh>
    <rPh sb="18" eb="21">
      <t>サシズショ</t>
    </rPh>
    <rPh sb="22" eb="24">
      <t>サギョウ</t>
    </rPh>
    <rPh sb="24" eb="27">
      <t>テジュンショ</t>
    </rPh>
    <rPh sb="28" eb="30">
      <t>カンリ</t>
    </rPh>
    <phoneticPr fontId="1"/>
  </si>
  <si>
    <t>遠心分離機の部品破損等により、混入の恐れがある</t>
    <rPh sb="0" eb="2">
      <t>エンシン</t>
    </rPh>
    <rPh sb="2" eb="5">
      <t>ブンリキ</t>
    </rPh>
    <rPh sb="6" eb="8">
      <t>ブヒン</t>
    </rPh>
    <rPh sb="8" eb="11">
      <t>ハソンナド</t>
    </rPh>
    <rPh sb="15" eb="17">
      <t>コンニュウ</t>
    </rPh>
    <rPh sb="18" eb="19">
      <t>オソ</t>
    </rPh>
    <phoneticPr fontId="1"/>
  </si>
  <si>
    <t>遠心分離機の管理手順書等により破損が無いか確認するとともに、26マグネットで管理できる</t>
    <rPh sb="0" eb="2">
      <t>エンシン</t>
    </rPh>
    <rPh sb="2" eb="5">
      <t>ブンリキ</t>
    </rPh>
    <rPh sb="6" eb="8">
      <t>カンリ</t>
    </rPh>
    <rPh sb="8" eb="11">
      <t>テジュンショ</t>
    </rPh>
    <rPh sb="11" eb="12">
      <t>ナド</t>
    </rPh>
    <rPh sb="15" eb="17">
      <t>ハソン</t>
    </rPh>
    <rPh sb="18" eb="19">
      <t>ナ</t>
    </rPh>
    <rPh sb="21" eb="23">
      <t>カクニン</t>
    </rPh>
    <rPh sb="38" eb="40">
      <t>カンリ</t>
    </rPh>
    <phoneticPr fontId="1"/>
  </si>
  <si>
    <t>篩の破損等により混入の恐れがある</t>
    <rPh sb="0" eb="1">
      <t>フルイ</t>
    </rPh>
    <rPh sb="2" eb="4">
      <t>ハソン</t>
    </rPh>
    <rPh sb="4" eb="5">
      <t>ナド</t>
    </rPh>
    <rPh sb="8" eb="10">
      <t>コンニュウ</t>
    </rPh>
    <rPh sb="11" eb="12">
      <t>オソ</t>
    </rPh>
    <phoneticPr fontId="1"/>
  </si>
  <si>
    <t>篩の管理手順書等により破損が無いか確認するとともに、26マグネットで管理できる</t>
    <rPh sb="0" eb="1">
      <t>フルイ</t>
    </rPh>
    <rPh sb="2" eb="4">
      <t>カンリ</t>
    </rPh>
    <rPh sb="4" eb="7">
      <t>テジュンショ</t>
    </rPh>
    <rPh sb="7" eb="8">
      <t>ナド</t>
    </rPh>
    <rPh sb="11" eb="13">
      <t>ハソン</t>
    </rPh>
    <rPh sb="14" eb="15">
      <t>ナ</t>
    </rPh>
    <rPh sb="17" eb="19">
      <t>カクニン</t>
    </rPh>
    <rPh sb="34" eb="36">
      <t>カンリ</t>
    </rPh>
    <phoneticPr fontId="1"/>
  </si>
  <si>
    <t>濃縮機の部品破損等により、混入の恐れがある</t>
    <rPh sb="0" eb="2">
      <t>ノウシュク</t>
    </rPh>
    <rPh sb="2" eb="3">
      <t>キ</t>
    </rPh>
    <rPh sb="4" eb="6">
      <t>ブヒン</t>
    </rPh>
    <rPh sb="6" eb="9">
      <t>ハソンナド</t>
    </rPh>
    <rPh sb="13" eb="15">
      <t>コンニュウ</t>
    </rPh>
    <rPh sb="16" eb="17">
      <t>オソ</t>
    </rPh>
    <phoneticPr fontId="1"/>
  </si>
  <si>
    <t>濃縮機の管理手順書等により破損が無いか確認するとともに、26マグネットで管理できる</t>
    <rPh sb="0" eb="2">
      <t>ノウシュク</t>
    </rPh>
    <rPh sb="2" eb="3">
      <t>キ</t>
    </rPh>
    <rPh sb="4" eb="6">
      <t>カンリ</t>
    </rPh>
    <rPh sb="6" eb="9">
      <t>テジュンショ</t>
    </rPh>
    <rPh sb="9" eb="10">
      <t>ナド</t>
    </rPh>
    <rPh sb="13" eb="15">
      <t>ハソン</t>
    </rPh>
    <rPh sb="16" eb="17">
      <t>ナ</t>
    </rPh>
    <rPh sb="19" eb="21">
      <t>カクニン</t>
    </rPh>
    <rPh sb="36" eb="38">
      <t>カンリ</t>
    </rPh>
    <phoneticPr fontId="1"/>
  </si>
  <si>
    <t>殺菌温度と時間の不適切な管理により残存し、増殖する可能性がある</t>
    <rPh sb="0" eb="2">
      <t>サッキン</t>
    </rPh>
    <rPh sb="2" eb="4">
      <t>オンド</t>
    </rPh>
    <rPh sb="5" eb="7">
      <t>ジカン</t>
    </rPh>
    <rPh sb="8" eb="11">
      <t>フテキセツ</t>
    </rPh>
    <rPh sb="12" eb="14">
      <t>カンリ</t>
    </rPh>
    <rPh sb="17" eb="19">
      <t>ザンゾン</t>
    </rPh>
    <rPh sb="21" eb="23">
      <t>ゾウショク</t>
    </rPh>
    <rPh sb="25" eb="28">
      <t>カノウセイ</t>
    </rPh>
    <phoneticPr fontId="1"/>
  </si>
  <si>
    <t>適正な殺菌温度と時間（流量）で管理する</t>
    <rPh sb="0" eb="2">
      <t>テキセイ</t>
    </rPh>
    <rPh sb="3" eb="5">
      <t>サッキン</t>
    </rPh>
    <rPh sb="5" eb="7">
      <t>オンド</t>
    </rPh>
    <rPh sb="8" eb="10">
      <t>ジカン</t>
    </rPh>
    <rPh sb="11" eb="13">
      <t>リュウリョウ</t>
    </rPh>
    <rPh sb="15" eb="17">
      <t>カンリ</t>
    </rPh>
    <phoneticPr fontId="1"/>
  </si>
  <si>
    <t>CCP3</t>
    <phoneticPr fontId="1"/>
  </si>
  <si>
    <t>殺菌機の部品破損等により、混入の恐れがある</t>
    <rPh sb="0" eb="2">
      <t>サッキン</t>
    </rPh>
    <rPh sb="2" eb="3">
      <t>キ</t>
    </rPh>
    <rPh sb="4" eb="6">
      <t>ブヒン</t>
    </rPh>
    <rPh sb="6" eb="9">
      <t>ハソンナド</t>
    </rPh>
    <rPh sb="13" eb="15">
      <t>コンニュウ</t>
    </rPh>
    <rPh sb="16" eb="17">
      <t>オソ</t>
    </rPh>
    <phoneticPr fontId="1"/>
  </si>
  <si>
    <t>殺菌機の管理手順書等により破損が無いか確認するとともに、26マグネットで管理できる</t>
    <rPh sb="0" eb="2">
      <t>サッキン</t>
    </rPh>
    <rPh sb="2" eb="3">
      <t>キ</t>
    </rPh>
    <rPh sb="4" eb="6">
      <t>カンリ</t>
    </rPh>
    <rPh sb="6" eb="9">
      <t>テジュンショ</t>
    </rPh>
    <rPh sb="9" eb="10">
      <t>ナド</t>
    </rPh>
    <rPh sb="13" eb="15">
      <t>ハソン</t>
    </rPh>
    <rPh sb="16" eb="17">
      <t>ナ</t>
    </rPh>
    <rPh sb="19" eb="21">
      <t>カクニン</t>
    </rPh>
    <rPh sb="36" eb="38">
      <t>カンリ</t>
    </rPh>
    <phoneticPr fontId="1"/>
  </si>
  <si>
    <t xml:space="preserve">
19</t>
    <phoneticPr fontId="1"/>
  </si>
  <si>
    <t xml:space="preserve">
乾燥</t>
    <rPh sb="2" eb="4">
      <t>カンソウ</t>
    </rPh>
    <phoneticPr fontId="1"/>
  </si>
  <si>
    <t>乾燥機の部品破損等により、混入の恐れがある</t>
    <rPh sb="0" eb="3">
      <t>カンソウキ</t>
    </rPh>
    <rPh sb="2" eb="3">
      <t>キ</t>
    </rPh>
    <rPh sb="4" eb="6">
      <t>ブヒン</t>
    </rPh>
    <rPh sb="6" eb="9">
      <t>ハソンナド</t>
    </rPh>
    <rPh sb="13" eb="15">
      <t>コンニュウ</t>
    </rPh>
    <rPh sb="16" eb="17">
      <t>オソ</t>
    </rPh>
    <phoneticPr fontId="1"/>
  </si>
  <si>
    <t>乾燥機の管理手順書等により破損が無いか確認するとともに、26マグネットで管理できる</t>
    <rPh sb="0" eb="2">
      <t>カンソウ</t>
    </rPh>
    <rPh sb="2" eb="3">
      <t>キ</t>
    </rPh>
    <rPh sb="4" eb="6">
      <t>カンリ</t>
    </rPh>
    <rPh sb="6" eb="9">
      <t>テジュンショ</t>
    </rPh>
    <rPh sb="9" eb="10">
      <t>ナド</t>
    </rPh>
    <rPh sb="13" eb="15">
      <t>ハソン</t>
    </rPh>
    <rPh sb="16" eb="17">
      <t>ナ</t>
    </rPh>
    <rPh sb="19" eb="21">
      <t>カクニン</t>
    </rPh>
    <rPh sb="36" eb="38">
      <t>カンリ</t>
    </rPh>
    <phoneticPr fontId="1"/>
  </si>
  <si>
    <t>篩の破損等により通過する恐れがある</t>
    <rPh sb="0" eb="1">
      <t>フルイ</t>
    </rPh>
    <rPh sb="2" eb="4">
      <t>ハソン</t>
    </rPh>
    <rPh sb="4" eb="5">
      <t>ナド</t>
    </rPh>
    <rPh sb="8" eb="10">
      <t>ツウカ</t>
    </rPh>
    <rPh sb="12" eb="13">
      <t>オソ</t>
    </rPh>
    <phoneticPr fontId="1"/>
  </si>
  <si>
    <t>保管（〇〇葉濃縮エキス末）</t>
    <rPh sb="0" eb="2">
      <t>ホカン</t>
    </rPh>
    <rPh sb="5" eb="6">
      <t>バ</t>
    </rPh>
    <rPh sb="6" eb="8">
      <t>ノウシュク</t>
    </rPh>
    <rPh sb="11" eb="12">
      <t>マツ</t>
    </rPh>
    <phoneticPr fontId="1"/>
  </si>
  <si>
    <t>秤量（〇〇葉濃縮エキス末、乳糖、微粒二酸化ケイ素）</t>
    <rPh sb="0" eb="2">
      <t>ヒョウリョウ</t>
    </rPh>
    <rPh sb="5" eb="6">
      <t>バ</t>
    </rPh>
    <rPh sb="6" eb="8">
      <t>ノウシュク</t>
    </rPh>
    <rPh sb="11" eb="12">
      <t>マツ</t>
    </rPh>
    <rPh sb="13" eb="15">
      <t>ニュウトウ</t>
    </rPh>
    <rPh sb="16" eb="18">
      <t>ビリュウ</t>
    </rPh>
    <rPh sb="18" eb="21">
      <t>ニサンカ</t>
    </rPh>
    <rPh sb="23" eb="24">
      <t>ソ</t>
    </rPh>
    <phoneticPr fontId="1"/>
  </si>
  <si>
    <t xml:space="preserve">
23</t>
    <phoneticPr fontId="1"/>
  </si>
  <si>
    <t xml:space="preserve">
混合</t>
    <rPh sb="3" eb="5">
      <t>コンゴウ</t>
    </rPh>
    <phoneticPr fontId="1"/>
  </si>
  <si>
    <t>混合機の管理手順書等により破損が無いか確認するとともに、26マグネットで管理できる</t>
    <rPh sb="0" eb="2">
      <t>コンゴウ</t>
    </rPh>
    <rPh sb="2" eb="3">
      <t>キ</t>
    </rPh>
    <rPh sb="4" eb="6">
      <t>カンリ</t>
    </rPh>
    <rPh sb="6" eb="9">
      <t>テジュンショ</t>
    </rPh>
    <rPh sb="9" eb="10">
      <t>ナド</t>
    </rPh>
    <rPh sb="13" eb="15">
      <t>ハソン</t>
    </rPh>
    <rPh sb="16" eb="17">
      <t>ナ</t>
    </rPh>
    <rPh sb="19" eb="21">
      <t>カクニン</t>
    </rPh>
    <rPh sb="36" eb="38">
      <t>カンリ</t>
    </rPh>
    <phoneticPr fontId="1"/>
  </si>
  <si>
    <t>造粒条件の逸脱により病原微生物の増殖の恐れが考えられるが、製造指図書、作業手順書の厳守により管理できる</t>
    <rPh sb="0" eb="2">
      <t>ゾウリュウ</t>
    </rPh>
    <rPh sb="2" eb="4">
      <t>ジョウケン</t>
    </rPh>
    <rPh sb="5" eb="7">
      <t>イツダツ</t>
    </rPh>
    <rPh sb="10" eb="12">
      <t>ビョウゲン</t>
    </rPh>
    <rPh sb="12" eb="15">
      <t>ビセイブツ</t>
    </rPh>
    <rPh sb="16" eb="18">
      <t>ゾウショク</t>
    </rPh>
    <rPh sb="19" eb="20">
      <t>オソ</t>
    </rPh>
    <rPh sb="22" eb="23">
      <t>カンガ</t>
    </rPh>
    <rPh sb="29" eb="31">
      <t>セイゾウ</t>
    </rPh>
    <rPh sb="31" eb="34">
      <t>サシズショ</t>
    </rPh>
    <rPh sb="35" eb="37">
      <t>サギョウ</t>
    </rPh>
    <rPh sb="37" eb="39">
      <t>テジュン</t>
    </rPh>
    <rPh sb="39" eb="40">
      <t>ショ</t>
    </rPh>
    <rPh sb="41" eb="43">
      <t>ゲンシュ</t>
    </rPh>
    <rPh sb="46" eb="48">
      <t>カンリ</t>
    </rPh>
    <phoneticPr fontId="1"/>
  </si>
  <si>
    <t>造粒機の部品破損等により、混入の恐れがある</t>
    <rPh sb="0" eb="2">
      <t>ゾウリュウ</t>
    </rPh>
    <rPh sb="2" eb="3">
      <t>キ</t>
    </rPh>
    <rPh sb="4" eb="6">
      <t>ブヒン</t>
    </rPh>
    <rPh sb="6" eb="9">
      <t>ハソンナド</t>
    </rPh>
    <rPh sb="13" eb="15">
      <t>コンニュウ</t>
    </rPh>
    <rPh sb="16" eb="17">
      <t>オソ</t>
    </rPh>
    <phoneticPr fontId="1"/>
  </si>
  <si>
    <t>造粒機の管理手順書等により破損が無いか確認するとともに、26マグネットで管理できる</t>
    <rPh sb="0" eb="2">
      <t>ゾウリュウ</t>
    </rPh>
    <rPh sb="2" eb="3">
      <t>キ</t>
    </rPh>
    <rPh sb="4" eb="6">
      <t>カンリ</t>
    </rPh>
    <rPh sb="6" eb="9">
      <t>テジュンショ</t>
    </rPh>
    <rPh sb="9" eb="10">
      <t>ナド</t>
    </rPh>
    <rPh sb="13" eb="15">
      <t>ハソン</t>
    </rPh>
    <rPh sb="16" eb="17">
      <t>ナ</t>
    </rPh>
    <rPh sb="19" eb="21">
      <t>カクニン</t>
    </rPh>
    <rPh sb="36" eb="38">
      <t>カンリ</t>
    </rPh>
    <phoneticPr fontId="1"/>
  </si>
  <si>
    <t>なし</t>
    <phoneticPr fontId="1"/>
  </si>
  <si>
    <t>篩の破損等により、混入の恐れがある</t>
    <rPh sb="0" eb="1">
      <t>フルイ</t>
    </rPh>
    <rPh sb="2" eb="5">
      <t>ハソンナド</t>
    </rPh>
    <rPh sb="9" eb="11">
      <t>コンニュウ</t>
    </rPh>
    <rPh sb="12" eb="13">
      <t>オソ</t>
    </rPh>
    <phoneticPr fontId="1"/>
  </si>
  <si>
    <t>金属、異物の残存</t>
    <rPh sb="0" eb="2">
      <t>キンゾク</t>
    </rPh>
    <rPh sb="3" eb="5">
      <t>イブツ</t>
    </rPh>
    <rPh sb="6" eb="8">
      <t>ザンゾン</t>
    </rPh>
    <phoneticPr fontId="1"/>
  </si>
  <si>
    <t>磁力の低下で残存する可能性がある</t>
    <rPh sb="0" eb="2">
      <t>ジリョク</t>
    </rPh>
    <rPh sb="3" eb="5">
      <t>テイカ</t>
    </rPh>
    <rPh sb="6" eb="8">
      <t>ザンゾン</t>
    </rPh>
    <rPh sb="10" eb="13">
      <t>カノウセイ</t>
    </rPh>
    <phoneticPr fontId="1"/>
  </si>
  <si>
    <t xml:space="preserve">
27</t>
    <phoneticPr fontId="1"/>
  </si>
  <si>
    <t xml:space="preserve">
スティック充填</t>
    <rPh sb="7" eb="9">
      <t>ジュウテン</t>
    </rPh>
    <phoneticPr fontId="1"/>
  </si>
  <si>
    <t>化粧箱入れ</t>
    <rPh sb="0" eb="2">
      <t>ケショウ</t>
    </rPh>
    <rPh sb="2" eb="3">
      <t>ハコ</t>
    </rPh>
    <rPh sb="3" eb="4">
      <t>イ</t>
    </rPh>
    <phoneticPr fontId="1"/>
  </si>
  <si>
    <t>なし</t>
    <phoneticPr fontId="1"/>
  </si>
  <si>
    <t>（2）顆粒・粉末（濃縮エキス末）剤編　⑤　HACCPプラン-CCP1</t>
    <rPh sb="3" eb="5">
      <t>カリュウ</t>
    </rPh>
    <rPh sb="6" eb="8">
      <t>フンマツ</t>
    </rPh>
    <rPh sb="9" eb="11">
      <t>ノウシュク</t>
    </rPh>
    <rPh sb="14" eb="15">
      <t>マツ</t>
    </rPh>
    <rPh sb="16" eb="17">
      <t>ザイ</t>
    </rPh>
    <rPh sb="17" eb="18">
      <t>ヘン</t>
    </rPh>
    <phoneticPr fontId="1"/>
  </si>
  <si>
    <t>(2)　顆粒・粉末（濃縮エキス末）剤編　⑤ HACCPプラン-CCP2</t>
    <rPh sb="17" eb="18">
      <t>ザイ</t>
    </rPh>
    <phoneticPr fontId="1"/>
  </si>
  <si>
    <t>①使用前に計量器の日常点検を行う（１回/日）（製造ライン責任者）
②モニタリング記録（ダブルチェック）の適切性を確認（ロット毎）（製造管理責任者）
③最終製品の試験成績書に含量規格がある原料については規格に適合していることを確認する（ロット毎）（品質管理責任者）
（試験を外部に委託している場合は頻度を決めて確認する）
④定期的に計量器の校正を行う（１回/年）（品質管理責任者）
担当者：製造ライン責任者、製造管理責任者、品質管理責任者</t>
    <rPh sb="1" eb="4">
      <t>シヨウゼン</t>
    </rPh>
    <rPh sb="5" eb="8">
      <t>ケイリョウキ</t>
    </rPh>
    <rPh sb="9" eb="11">
      <t>ニチジョウ</t>
    </rPh>
    <rPh sb="11" eb="13">
      <t>テンケン</t>
    </rPh>
    <rPh sb="14" eb="15">
      <t>オコナ</t>
    </rPh>
    <rPh sb="18" eb="19">
      <t>カイ</t>
    </rPh>
    <rPh sb="20" eb="21">
      <t>ニチ</t>
    </rPh>
    <rPh sb="23" eb="25">
      <t>セイゾウ</t>
    </rPh>
    <rPh sb="28" eb="31">
      <t>セキニンシャ</t>
    </rPh>
    <rPh sb="40" eb="42">
      <t>キロク</t>
    </rPh>
    <rPh sb="52" eb="55">
      <t>テキセツセイ</t>
    </rPh>
    <rPh sb="56" eb="58">
      <t>カクニン</t>
    </rPh>
    <rPh sb="62" eb="63">
      <t>ゴト</t>
    </rPh>
    <rPh sb="65" eb="67">
      <t>セイゾウ</t>
    </rPh>
    <rPh sb="67" eb="69">
      <t>カンリ</t>
    </rPh>
    <rPh sb="69" eb="71">
      <t>セキニン</t>
    </rPh>
    <rPh sb="71" eb="72">
      <t>シャ</t>
    </rPh>
    <rPh sb="161" eb="164">
      <t>テイキテキ</t>
    </rPh>
    <rPh sb="165" eb="168">
      <t>ケイリョウキ</t>
    </rPh>
    <rPh sb="169" eb="171">
      <t>コウセイ</t>
    </rPh>
    <rPh sb="172" eb="173">
      <t>オコナ</t>
    </rPh>
    <rPh sb="176" eb="177">
      <t>カイ</t>
    </rPh>
    <rPh sb="178" eb="179">
      <t>ネン</t>
    </rPh>
    <rPh sb="181" eb="183">
      <t>ヒンシツ</t>
    </rPh>
    <rPh sb="183" eb="185">
      <t>カンリ</t>
    </rPh>
    <rPh sb="185" eb="187">
      <t>セキニン</t>
    </rPh>
    <rPh sb="187" eb="188">
      <t>シャ</t>
    </rPh>
    <rPh sb="190" eb="193">
      <t>タントウシャ</t>
    </rPh>
    <rPh sb="194" eb="196">
      <t>セイゾウ</t>
    </rPh>
    <rPh sb="199" eb="202">
      <t>セキニンシャ</t>
    </rPh>
    <rPh sb="203" eb="205">
      <t>セイゾウ</t>
    </rPh>
    <rPh sb="205" eb="207">
      <t>カンリ</t>
    </rPh>
    <rPh sb="207" eb="209">
      <t>セキニン</t>
    </rPh>
    <rPh sb="209" eb="210">
      <t>シャ</t>
    </rPh>
    <rPh sb="211" eb="213">
      <t>ヒンシツ</t>
    </rPh>
    <rPh sb="213" eb="215">
      <t>カンリ</t>
    </rPh>
    <rPh sb="215" eb="217">
      <t>セキニン</t>
    </rPh>
    <rPh sb="217" eb="218">
      <t>シャ</t>
    </rPh>
    <phoneticPr fontId="1"/>
  </si>
  <si>
    <t>(2)　顆粒・粉末（濃縮エキス末）剤編　⑤ HACCPプラン-CCP3</t>
    <rPh sb="17" eb="18">
      <t>ザイ</t>
    </rPh>
    <phoneticPr fontId="1"/>
  </si>
  <si>
    <t>ハザード：生物的</t>
    <rPh sb="5" eb="7">
      <t>セイブツ</t>
    </rPh>
    <rPh sb="7" eb="8">
      <t>テキ</t>
    </rPh>
    <phoneticPr fontId="1"/>
  </si>
  <si>
    <t>病原微生物の残存</t>
    <rPh sb="0" eb="2">
      <t>ビョウゲン</t>
    </rPh>
    <rPh sb="2" eb="5">
      <t>ビセイブツ</t>
    </rPh>
    <rPh sb="6" eb="8">
      <t>ザンゾン</t>
    </rPh>
    <phoneticPr fontId="1"/>
  </si>
  <si>
    <t>加熱温度と時間の不足</t>
    <rPh sb="0" eb="2">
      <t>カネツ</t>
    </rPh>
    <rPh sb="2" eb="4">
      <t>オンド</t>
    </rPh>
    <rPh sb="5" eb="7">
      <t>ジカン</t>
    </rPh>
    <rPh sb="8" eb="10">
      <t>フソク</t>
    </rPh>
    <phoneticPr fontId="1"/>
  </si>
  <si>
    <t>適正な加熱温度・時間（流量）で管理する</t>
    <rPh sb="0" eb="2">
      <t>テキセイ</t>
    </rPh>
    <rPh sb="3" eb="5">
      <t>カネツ</t>
    </rPh>
    <rPh sb="5" eb="7">
      <t>オンド</t>
    </rPh>
    <rPh sb="8" eb="10">
      <t>ジカン</t>
    </rPh>
    <rPh sb="11" eb="13">
      <t>リュウリョウ</t>
    </rPh>
    <rPh sb="15" eb="17">
      <t>カンリ</t>
    </rPh>
    <phoneticPr fontId="1"/>
  </si>
  <si>
    <t>温度計による温度の目視確認及び記録、流量計による流量の目視確認及び記録をする
：開始前、３０分毎、終了時
加熱殺菌時間の記録：開始時刻と終了時刻を記録する
担当者：製造ライン担当者</t>
    <rPh sb="0" eb="2">
      <t>オンド</t>
    </rPh>
    <rPh sb="2" eb="3">
      <t>ケイ</t>
    </rPh>
    <rPh sb="6" eb="8">
      <t>オンド</t>
    </rPh>
    <rPh sb="9" eb="11">
      <t>モクシ</t>
    </rPh>
    <rPh sb="11" eb="13">
      <t>カクニン</t>
    </rPh>
    <rPh sb="13" eb="14">
      <t>オヨ</t>
    </rPh>
    <rPh sb="15" eb="17">
      <t>キロク</t>
    </rPh>
    <rPh sb="18" eb="21">
      <t>リュウリョウケイ</t>
    </rPh>
    <rPh sb="24" eb="26">
      <t>リュウリョウ</t>
    </rPh>
    <rPh sb="27" eb="29">
      <t>モクシ</t>
    </rPh>
    <rPh sb="29" eb="31">
      <t>カクニン</t>
    </rPh>
    <rPh sb="31" eb="32">
      <t>オヨ</t>
    </rPh>
    <rPh sb="33" eb="35">
      <t>キロク</t>
    </rPh>
    <rPh sb="40" eb="43">
      <t>カイシマエ</t>
    </rPh>
    <rPh sb="46" eb="47">
      <t>フン</t>
    </rPh>
    <rPh sb="47" eb="48">
      <t>ゴト</t>
    </rPh>
    <rPh sb="49" eb="52">
      <t>シュウリョウジ</t>
    </rPh>
    <rPh sb="53" eb="55">
      <t>カネツ</t>
    </rPh>
    <rPh sb="55" eb="57">
      <t>サッキン</t>
    </rPh>
    <rPh sb="57" eb="59">
      <t>ジカン</t>
    </rPh>
    <rPh sb="78" eb="81">
      <t>タントウシャ</t>
    </rPh>
    <rPh sb="82" eb="84">
      <t>セイゾウ</t>
    </rPh>
    <rPh sb="87" eb="90">
      <t>タントウシャ</t>
    </rPh>
    <phoneticPr fontId="1"/>
  </si>
  <si>
    <t>①管理基準が満たされなかった場合（温度の低下、時間の不足）、停止し、基準に達しなかった製剤を隔離保管する
②製造ライン責任者に報告し、管理基準逸脱の原因を調査及び修復する
③修復後正常に作動することを確認し、再開する
④製造ライン責任者はライン上の製剤の取り扱いを指示する
⑤逸脱時の製剤は廃棄処分とする
担当者：製造ライン担当者、製造ライン責任者、製造管理責任者</t>
    <rPh sb="1" eb="3">
      <t>カンリ</t>
    </rPh>
    <rPh sb="3" eb="5">
      <t>キジュン</t>
    </rPh>
    <rPh sb="6" eb="7">
      <t>ミ</t>
    </rPh>
    <rPh sb="14" eb="16">
      <t>バアイ</t>
    </rPh>
    <rPh sb="17" eb="19">
      <t>オンド</t>
    </rPh>
    <rPh sb="20" eb="22">
      <t>テイカ</t>
    </rPh>
    <rPh sb="23" eb="25">
      <t>ジカン</t>
    </rPh>
    <rPh sb="26" eb="28">
      <t>フソク</t>
    </rPh>
    <rPh sb="30" eb="32">
      <t>テイシ</t>
    </rPh>
    <rPh sb="34" eb="36">
      <t>キジュン</t>
    </rPh>
    <rPh sb="37" eb="38">
      <t>タッ</t>
    </rPh>
    <rPh sb="43" eb="45">
      <t>セイザイ</t>
    </rPh>
    <rPh sb="46" eb="48">
      <t>カクリ</t>
    </rPh>
    <rPh sb="48" eb="50">
      <t>ホカン</t>
    </rPh>
    <rPh sb="54" eb="56">
      <t>セイゾウ</t>
    </rPh>
    <rPh sb="59" eb="61">
      <t>セキニン</t>
    </rPh>
    <rPh sb="61" eb="62">
      <t>シャ</t>
    </rPh>
    <rPh sb="63" eb="65">
      <t>ホウコク</t>
    </rPh>
    <rPh sb="67" eb="69">
      <t>カンリ</t>
    </rPh>
    <rPh sb="69" eb="71">
      <t>キジュン</t>
    </rPh>
    <rPh sb="71" eb="73">
      <t>イツダツ</t>
    </rPh>
    <rPh sb="74" eb="76">
      <t>ゲンイン</t>
    </rPh>
    <rPh sb="77" eb="79">
      <t>チョウサ</t>
    </rPh>
    <rPh sb="79" eb="80">
      <t>オヨ</t>
    </rPh>
    <rPh sb="81" eb="83">
      <t>シュウフク</t>
    </rPh>
    <rPh sb="87" eb="89">
      <t>シュウフク</t>
    </rPh>
    <rPh sb="89" eb="90">
      <t>ゴ</t>
    </rPh>
    <rPh sb="90" eb="92">
      <t>セイジョウ</t>
    </rPh>
    <rPh sb="93" eb="95">
      <t>サドウ</t>
    </rPh>
    <rPh sb="100" eb="102">
      <t>カクニン</t>
    </rPh>
    <rPh sb="104" eb="106">
      <t>サイカイ</t>
    </rPh>
    <rPh sb="110" eb="112">
      <t>セイゾウ</t>
    </rPh>
    <rPh sb="115" eb="117">
      <t>セキニン</t>
    </rPh>
    <rPh sb="117" eb="118">
      <t>シャ</t>
    </rPh>
    <rPh sb="122" eb="123">
      <t>ジョウ</t>
    </rPh>
    <rPh sb="124" eb="126">
      <t>セイザイ</t>
    </rPh>
    <rPh sb="127" eb="128">
      <t>ト</t>
    </rPh>
    <rPh sb="129" eb="130">
      <t>アツカ</t>
    </rPh>
    <rPh sb="132" eb="134">
      <t>シジ</t>
    </rPh>
    <rPh sb="138" eb="140">
      <t>イツダツ</t>
    </rPh>
    <rPh sb="140" eb="141">
      <t>ジ</t>
    </rPh>
    <rPh sb="142" eb="144">
      <t>セイザイ</t>
    </rPh>
    <rPh sb="145" eb="147">
      <t>ハイキ</t>
    </rPh>
    <rPh sb="147" eb="149">
      <t>ショブン</t>
    </rPh>
    <rPh sb="153" eb="156">
      <t>タントウシャ</t>
    </rPh>
    <rPh sb="157" eb="159">
      <t>セイゾウ</t>
    </rPh>
    <rPh sb="162" eb="165">
      <t>タントウシャ</t>
    </rPh>
    <rPh sb="166" eb="168">
      <t>セイゾウ</t>
    </rPh>
    <rPh sb="171" eb="174">
      <t>セキニンシャ</t>
    </rPh>
    <rPh sb="175" eb="177">
      <t>セイゾウ</t>
    </rPh>
    <rPh sb="177" eb="179">
      <t>カンリ</t>
    </rPh>
    <rPh sb="179" eb="181">
      <t>セキニン</t>
    </rPh>
    <rPh sb="181" eb="182">
      <t>シャ</t>
    </rPh>
    <phoneticPr fontId="1"/>
  </si>
  <si>
    <t>①製造記録の確認（毎日）：（製造ライン責任者又は製造管理責任者）
②殺菌機の使用前後の点検（日常及び定期点検記録）の確認：（製造ライン責任者、製造管理責任者）
③温度計及び流量計の校正（１回/年）：（品質管理責任者）
④試験検査（微生物限度試験、ロット毎）：（試験検査担当者、品質管理責任者）
担当者：製造ライン責任者、製造管理責任者、試験検査担当者、品質管理責任者</t>
    <rPh sb="1" eb="3">
      <t>セイゾウ</t>
    </rPh>
    <rPh sb="3" eb="5">
      <t>キロク</t>
    </rPh>
    <rPh sb="6" eb="8">
      <t>カクニン</t>
    </rPh>
    <rPh sb="9" eb="11">
      <t>マイニチ</t>
    </rPh>
    <rPh sb="14" eb="16">
      <t>セイゾウ</t>
    </rPh>
    <rPh sb="19" eb="22">
      <t>セキニンシャ</t>
    </rPh>
    <rPh sb="22" eb="23">
      <t>マタ</t>
    </rPh>
    <rPh sb="24" eb="26">
      <t>セイゾウ</t>
    </rPh>
    <rPh sb="26" eb="28">
      <t>カンリ</t>
    </rPh>
    <rPh sb="28" eb="30">
      <t>セキニン</t>
    </rPh>
    <rPh sb="30" eb="31">
      <t>シャ</t>
    </rPh>
    <rPh sb="34" eb="36">
      <t>サッキン</t>
    </rPh>
    <rPh sb="36" eb="37">
      <t>キ</t>
    </rPh>
    <rPh sb="38" eb="40">
      <t>シヨウ</t>
    </rPh>
    <rPh sb="40" eb="41">
      <t>ゼン</t>
    </rPh>
    <rPh sb="41" eb="42">
      <t>ゴ</t>
    </rPh>
    <rPh sb="43" eb="45">
      <t>テンケン</t>
    </rPh>
    <rPh sb="46" eb="48">
      <t>ニチジョウ</t>
    </rPh>
    <rPh sb="48" eb="49">
      <t>オヨ</t>
    </rPh>
    <rPh sb="50" eb="52">
      <t>テイキ</t>
    </rPh>
    <rPh sb="52" eb="54">
      <t>テンケン</t>
    </rPh>
    <rPh sb="54" eb="56">
      <t>キロク</t>
    </rPh>
    <rPh sb="58" eb="60">
      <t>カクニン</t>
    </rPh>
    <rPh sb="62" eb="64">
      <t>セイゾウ</t>
    </rPh>
    <rPh sb="69" eb="70">
      <t>シャ</t>
    </rPh>
    <rPh sb="71" eb="73">
      <t>セイゾウ</t>
    </rPh>
    <rPh sb="73" eb="75">
      <t>カンリ</t>
    </rPh>
    <rPh sb="75" eb="77">
      <t>セキニン</t>
    </rPh>
    <rPh sb="77" eb="78">
      <t>シャ</t>
    </rPh>
    <rPh sb="81" eb="84">
      <t>オンドケイ</t>
    </rPh>
    <rPh sb="84" eb="85">
      <t>オヨ</t>
    </rPh>
    <rPh sb="86" eb="89">
      <t>リュウリョウケイ</t>
    </rPh>
    <rPh sb="90" eb="92">
      <t>コウセイ</t>
    </rPh>
    <rPh sb="94" eb="95">
      <t>カイ</t>
    </rPh>
    <rPh sb="96" eb="97">
      <t>ネン</t>
    </rPh>
    <rPh sb="100" eb="102">
      <t>ヒンシツ</t>
    </rPh>
    <rPh sb="102" eb="104">
      <t>カンリ</t>
    </rPh>
    <rPh sb="104" eb="106">
      <t>セキニン</t>
    </rPh>
    <rPh sb="106" eb="107">
      <t>シャ</t>
    </rPh>
    <rPh sb="110" eb="112">
      <t>シケン</t>
    </rPh>
    <rPh sb="112" eb="114">
      <t>ケンサ</t>
    </rPh>
    <rPh sb="115" eb="118">
      <t>ビセイブツ</t>
    </rPh>
    <rPh sb="118" eb="120">
      <t>ゲンド</t>
    </rPh>
    <rPh sb="120" eb="122">
      <t>シケン</t>
    </rPh>
    <rPh sb="126" eb="127">
      <t>ゴト</t>
    </rPh>
    <rPh sb="130" eb="132">
      <t>シケン</t>
    </rPh>
    <rPh sb="132" eb="134">
      <t>ケンサ</t>
    </rPh>
    <rPh sb="134" eb="137">
      <t>タントウシャ</t>
    </rPh>
    <rPh sb="138" eb="140">
      <t>ヒンシツ</t>
    </rPh>
    <rPh sb="140" eb="142">
      <t>カンリ</t>
    </rPh>
    <rPh sb="142" eb="144">
      <t>セキニン</t>
    </rPh>
    <rPh sb="144" eb="145">
      <t>シャ</t>
    </rPh>
    <rPh sb="147" eb="150">
      <t>タントウシャ</t>
    </rPh>
    <rPh sb="151" eb="153">
      <t>セイゾウ</t>
    </rPh>
    <rPh sb="156" eb="159">
      <t>セキニンシャ</t>
    </rPh>
    <rPh sb="160" eb="162">
      <t>セイゾウ</t>
    </rPh>
    <rPh sb="162" eb="164">
      <t>カンリ</t>
    </rPh>
    <rPh sb="164" eb="166">
      <t>セキニン</t>
    </rPh>
    <rPh sb="166" eb="167">
      <t>シャ</t>
    </rPh>
    <rPh sb="168" eb="170">
      <t>シケン</t>
    </rPh>
    <rPh sb="170" eb="172">
      <t>ケンサ</t>
    </rPh>
    <rPh sb="172" eb="175">
      <t>タントウシャ</t>
    </rPh>
    <rPh sb="176" eb="178">
      <t>ヒンシツ</t>
    </rPh>
    <rPh sb="178" eb="180">
      <t>カンリ</t>
    </rPh>
    <rPh sb="180" eb="182">
      <t>セキニン</t>
    </rPh>
    <rPh sb="182" eb="183">
      <t>シャ</t>
    </rPh>
    <phoneticPr fontId="1"/>
  </si>
  <si>
    <t>微生物試験記録、モニタリング記録（製造記録）、改善処置記録、検証記録、計測機器の校正記録</t>
    <rPh sb="0" eb="3">
      <t>ビセイブツ</t>
    </rPh>
    <rPh sb="3" eb="5">
      <t>シケン</t>
    </rPh>
    <rPh sb="5" eb="7">
      <t>キロク</t>
    </rPh>
    <rPh sb="14" eb="16">
      <t>キロク</t>
    </rPh>
    <rPh sb="17" eb="19">
      <t>セイゾウ</t>
    </rPh>
    <rPh sb="19" eb="21">
      <t>キロク</t>
    </rPh>
    <rPh sb="23" eb="25">
      <t>カイゼン</t>
    </rPh>
    <rPh sb="25" eb="27">
      <t>ショチ</t>
    </rPh>
    <rPh sb="27" eb="29">
      <t>キロク</t>
    </rPh>
    <rPh sb="30" eb="32">
      <t>ケンショウ</t>
    </rPh>
    <rPh sb="32" eb="34">
      <t>キロク</t>
    </rPh>
    <rPh sb="35" eb="37">
      <t>ケイソク</t>
    </rPh>
    <rPh sb="37" eb="39">
      <t>キキ</t>
    </rPh>
    <rPh sb="40" eb="42">
      <t>コウセイ</t>
    </rPh>
    <rPh sb="42" eb="44">
      <t>キロク</t>
    </rPh>
    <phoneticPr fontId="1"/>
  </si>
  <si>
    <t>(2)　顆粒・粉末（濃縮エキス末）剤編　⑤ HACCPプラン-CCP4</t>
    <rPh sb="17" eb="18">
      <t>ザイ</t>
    </rPh>
    <phoneticPr fontId="1"/>
  </si>
  <si>
    <t>磁力の低下</t>
    <rPh sb="0" eb="2">
      <t>ジリョク</t>
    </rPh>
    <rPh sb="3" eb="5">
      <t>テイカ</t>
    </rPh>
    <phoneticPr fontId="1"/>
  </si>
  <si>
    <t>マグネットが設定の磁力を有することを確認する</t>
    <rPh sb="6" eb="8">
      <t>セッテイ</t>
    </rPh>
    <rPh sb="9" eb="11">
      <t>ジリョク</t>
    </rPh>
    <rPh sb="12" eb="13">
      <t>ユウ</t>
    </rPh>
    <phoneticPr fontId="1"/>
  </si>
  <si>
    <t>0.8テスラ以上の磁力を有する</t>
    <rPh sb="6" eb="8">
      <t>イジョウ</t>
    </rPh>
    <rPh sb="9" eb="11">
      <t>ジリョク</t>
    </rPh>
    <rPh sb="12" eb="13">
      <t>ユウ</t>
    </rPh>
    <phoneticPr fontId="1"/>
  </si>
  <si>
    <r>
      <t>顆粒充填ホッパーに取り付けたマグネット棒（フィルター）の以下の確認を行い記録する
①充填開始前に洗浄が適切に行われたか確認（目視確認）
②標準サンプル</t>
    </r>
    <r>
      <rPr>
        <vertAlign val="superscript"/>
        <sz val="11"/>
        <rFont val="ＭＳ Ｐゴシック"/>
        <family val="3"/>
        <charset val="128"/>
        <scheme val="minor"/>
      </rPr>
      <t>＊1</t>
    </r>
    <r>
      <rPr>
        <sz val="11"/>
        <rFont val="ＭＳ Ｐゴシック"/>
        <family val="3"/>
        <charset val="128"/>
        <scheme val="minor"/>
      </rPr>
      <t>でのくっつき確認　
③開始時の設定位置の確認、記録
④終了時の設定位置の確認、記録
担当者：製造ライン担当者</t>
    </r>
    <rPh sb="0" eb="2">
      <t>カリュウ</t>
    </rPh>
    <rPh sb="2" eb="4">
      <t>ジュウテン</t>
    </rPh>
    <rPh sb="9" eb="10">
      <t>ト</t>
    </rPh>
    <rPh sb="11" eb="12">
      <t>ツ</t>
    </rPh>
    <rPh sb="19" eb="20">
      <t>ボウ</t>
    </rPh>
    <rPh sb="28" eb="30">
      <t>イカ</t>
    </rPh>
    <rPh sb="31" eb="33">
      <t>カクニン</t>
    </rPh>
    <rPh sb="34" eb="35">
      <t>オコナ</t>
    </rPh>
    <rPh sb="36" eb="38">
      <t>キロク</t>
    </rPh>
    <rPh sb="42" eb="44">
      <t>ジュウテン</t>
    </rPh>
    <rPh sb="44" eb="46">
      <t>カイシ</t>
    </rPh>
    <rPh sb="46" eb="47">
      <t>マエ</t>
    </rPh>
    <rPh sb="48" eb="50">
      <t>センジョウ</t>
    </rPh>
    <rPh sb="51" eb="53">
      <t>テキセツ</t>
    </rPh>
    <rPh sb="54" eb="55">
      <t>オコナ</t>
    </rPh>
    <rPh sb="59" eb="61">
      <t>カクニン</t>
    </rPh>
    <rPh sb="62" eb="64">
      <t>モクシ</t>
    </rPh>
    <rPh sb="64" eb="66">
      <t>カクニン</t>
    </rPh>
    <rPh sb="69" eb="71">
      <t>ヒョウジュン</t>
    </rPh>
    <rPh sb="83" eb="85">
      <t>カクニン</t>
    </rPh>
    <rPh sb="88" eb="90">
      <t>カイシ</t>
    </rPh>
    <rPh sb="90" eb="91">
      <t>ジ</t>
    </rPh>
    <rPh sb="92" eb="94">
      <t>セッテイ</t>
    </rPh>
    <rPh sb="94" eb="96">
      <t>イチ</t>
    </rPh>
    <rPh sb="97" eb="99">
      <t>カクニン</t>
    </rPh>
    <rPh sb="100" eb="102">
      <t>キロク</t>
    </rPh>
    <rPh sb="104" eb="107">
      <t>シュウリョウジ</t>
    </rPh>
    <rPh sb="108" eb="110">
      <t>セッテイ</t>
    </rPh>
    <rPh sb="110" eb="112">
      <t>イチ</t>
    </rPh>
    <rPh sb="113" eb="115">
      <t>カクニン</t>
    </rPh>
    <rPh sb="116" eb="118">
      <t>キロク</t>
    </rPh>
    <rPh sb="119" eb="122">
      <t>タントウシャ</t>
    </rPh>
    <rPh sb="128" eb="131">
      <t>タントウシャ</t>
    </rPh>
    <phoneticPr fontId="1"/>
  </si>
  <si>
    <t>①標準サンプルがくっつかなかった場合は製造管理責任者に連絡し、異常時対応手順に従って対応する
②充填終了時に設定位置のずれ、外れ等がみられた場合、当該対応製品は隔離し、製造管理責任者の指示で、廃棄又は再加工を行う
③製造管理責任者は製造ライン担当者に指示して原因を特定し、正確に設置する
担当者：製造ライン担当者、製造管理責任者</t>
    <rPh sb="1" eb="3">
      <t>ヒョウジュン</t>
    </rPh>
    <rPh sb="16" eb="18">
      <t>バアイ</t>
    </rPh>
    <rPh sb="19" eb="21">
      <t>セイゾウ</t>
    </rPh>
    <rPh sb="21" eb="23">
      <t>カンリ</t>
    </rPh>
    <rPh sb="23" eb="25">
      <t>セキニン</t>
    </rPh>
    <rPh sb="25" eb="26">
      <t>シャ</t>
    </rPh>
    <rPh sb="27" eb="29">
      <t>レンラク</t>
    </rPh>
    <rPh sb="31" eb="33">
      <t>イジョウ</t>
    </rPh>
    <rPh sb="33" eb="34">
      <t>ジ</t>
    </rPh>
    <rPh sb="34" eb="36">
      <t>タイオウ</t>
    </rPh>
    <rPh sb="36" eb="38">
      <t>テジュン</t>
    </rPh>
    <rPh sb="39" eb="40">
      <t>シタガ</t>
    </rPh>
    <rPh sb="42" eb="44">
      <t>タイオウ</t>
    </rPh>
    <rPh sb="48" eb="50">
      <t>ジュウテン</t>
    </rPh>
    <rPh sb="50" eb="53">
      <t>シュウリョウジ</t>
    </rPh>
    <rPh sb="54" eb="56">
      <t>セッテイ</t>
    </rPh>
    <rPh sb="56" eb="58">
      <t>イチ</t>
    </rPh>
    <rPh sb="62" eb="63">
      <t>ハズ</t>
    </rPh>
    <rPh sb="64" eb="65">
      <t>ナド</t>
    </rPh>
    <rPh sb="70" eb="72">
      <t>バアイ</t>
    </rPh>
    <rPh sb="75" eb="77">
      <t>タイオウ</t>
    </rPh>
    <rPh sb="84" eb="86">
      <t>セイゾウ</t>
    </rPh>
    <rPh sb="86" eb="88">
      <t>カンリ</t>
    </rPh>
    <rPh sb="88" eb="90">
      <t>セキニン</t>
    </rPh>
    <rPh sb="90" eb="91">
      <t>シャ</t>
    </rPh>
    <rPh sb="92" eb="94">
      <t>シジ</t>
    </rPh>
    <rPh sb="96" eb="98">
      <t>ハイキ</t>
    </rPh>
    <rPh sb="98" eb="99">
      <t>マタ</t>
    </rPh>
    <rPh sb="100" eb="103">
      <t>サイカコウ</t>
    </rPh>
    <rPh sb="104" eb="105">
      <t>オコナ</t>
    </rPh>
    <rPh sb="108" eb="110">
      <t>セイゾウ</t>
    </rPh>
    <rPh sb="110" eb="112">
      <t>カンリ</t>
    </rPh>
    <rPh sb="112" eb="115">
      <t>セキニンシャ</t>
    </rPh>
    <rPh sb="116" eb="118">
      <t>セイゾウ</t>
    </rPh>
    <rPh sb="121" eb="124">
      <t>タントウシャ</t>
    </rPh>
    <rPh sb="125" eb="127">
      <t>シジ</t>
    </rPh>
    <rPh sb="129" eb="131">
      <t>ゲンイン</t>
    </rPh>
    <rPh sb="132" eb="134">
      <t>トクテイ</t>
    </rPh>
    <rPh sb="145" eb="148">
      <t>タントウシャ</t>
    </rPh>
    <rPh sb="149" eb="151">
      <t>セイゾウ</t>
    </rPh>
    <rPh sb="154" eb="157">
      <t>タントウシャ</t>
    </rPh>
    <phoneticPr fontId="1"/>
  </si>
  <si>
    <r>
      <t>マグネット棒（フィルター）保守点検記録、モニタリング記録（製造記録）、改善措置記録、検証記録、マグネット棒（フィルター）の管理手順</t>
    </r>
    <r>
      <rPr>
        <vertAlign val="superscript"/>
        <sz val="11"/>
        <rFont val="ＭＳ Ｐゴシック"/>
        <family val="3"/>
        <charset val="128"/>
        <scheme val="minor"/>
      </rPr>
      <t>＊2</t>
    </r>
    <rPh sb="5" eb="6">
      <t>ボウ</t>
    </rPh>
    <rPh sb="13" eb="15">
      <t>ホシュ</t>
    </rPh>
    <rPh sb="15" eb="17">
      <t>テンケン</t>
    </rPh>
    <rPh sb="17" eb="19">
      <t>キロク</t>
    </rPh>
    <rPh sb="26" eb="28">
      <t>キロク</t>
    </rPh>
    <rPh sb="29" eb="31">
      <t>セイゾウ</t>
    </rPh>
    <rPh sb="31" eb="33">
      <t>キロク</t>
    </rPh>
    <rPh sb="35" eb="37">
      <t>カイゼン</t>
    </rPh>
    <rPh sb="37" eb="39">
      <t>ソチ</t>
    </rPh>
    <rPh sb="39" eb="41">
      <t>キロク</t>
    </rPh>
    <rPh sb="42" eb="44">
      <t>ケンショウ</t>
    </rPh>
    <rPh sb="44" eb="46">
      <t>キロク</t>
    </rPh>
    <phoneticPr fontId="1"/>
  </si>
  <si>
    <t>管理基準値を保証できる状態の時にくっつきにくいステンレスワッシャー等を選び標準サンプルとする</t>
  </si>
  <si>
    <t>磁気低下を防ぐ管理（衝撃防止、高温にさらさない、マグネットどうしをくっつけない等）を含んだ管理手順</t>
    <rPh sb="0" eb="2">
      <t>ジキ</t>
    </rPh>
    <rPh sb="2" eb="4">
      <t>テイカ</t>
    </rPh>
    <rPh sb="5" eb="6">
      <t>フセ</t>
    </rPh>
    <rPh sb="7" eb="9">
      <t>カンリ</t>
    </rPh>
    <rPh sb="10" eb="12">
      <t>ショウゲキ</t>
    </rPh>
    <rPh sb="12" eb="14">
      <t>ボウシ</t>
    </rPh>
    <rPh sb="15" eb="17">
      <t>コウオン</t>
    </rPh>
    <rPh sb="39" eb="40">
      <t>ナド</t>
    </rPh>
    <rPh sb="42" eb="43">
      <t>フク</t>
    </rPh>
    <rPh sb="45" eb="47">
      <t>カンリ</t>
    </rPh>
    <rPh sb="47" eb="49">
      <t>テジュン</t>
    </rPh>
    <phoneticPr fontId="1"/>
  </si>
  <si>
    <t>CCP1</t>
    <phoneticPr fontId="1"/>
  </si>
  <si>
    <t>規格を逸脱した原材料や別の原材料の使用</t>
    <phoneticPr fontId="1"/>
  </si>
  <si>
    <t>CCP2</t>
    <phoneticPr fontId="1"/>
  </si>
  <si>
    <t>＊ ダブルチェック</t>
    <phoneticPr fontId="1"/>
  </si>
  <si>
    <t xml:space="preserve">①担当者が秤量し、記録し、その記録内容を別の担当者又は製造ライン責任者が確認する
②担当者が秤量し、計量器から打ち出された記録を別の担当者又は製造ライン責任者が確認し、記録する、等がある
</t>
    <phoneticPr fontId="1"/>
  </si>
  <si>
    <t>CCP3</t>
    <phoneticPr fontId="1"/>
  </si>
  <si>
    <t>〇～〇℃、○～〇min</t>
    <phoneticPr fontId="1"/>
  </si>
  <si>
    <t>CCP4</t>
    <phoneticPr fontId="1"/>
  </si>
  <si>
    <t>*1</t>
    <phoneticPr fontId="1"/>
  </si>
  <si>
    <t>*2</t>
    <phoneticPr fontId="1"/>
  </si>
  <si>
    <r>
      <t>（</t>
    </r>
    <r>
      <rPr>
        <b/>
        <sz val="14"/>
        <rFont val="ＭＳ Ｐゴシック"/>
        <family val="3"/>
        <charset val="128"/>
        <scheme val="minor"/>
      </rPr>
      <t>２）顆粒・粉末剤(濃縮エキス末）剤編　④危害要因分析表（1）</t>
    </r>
    <rPh sb="3" eb="5">
      <t>カリュウ</t>
    </rPh>
    <rPh sb="6" eb="8">
      <t>フンマツ</t>
    </rPh>
    <rPh sb="8" eb="9">
      <t>ザイ</t>
    </rPh>
    <rPh sb="10" eb="12">
      <t>ノウシュク</t>
    </rPh>
    <rPh sb="15" eb="16">
      <t>マツ</t>
    </rPh>
    <rPh sb="17" eb="18">
      <t>ザイ</t>
    </rPh>
    <rPh sb="18" eb="19">
      <t>ヘン</t>
    </rPh>
    <rPh sb="21" eb="23">
      <t>キガイ</t>
    </rPh>
    <rPh sb="23" eb="25">
      <t>ヨウイン</t>
    </rPh>
    <rPh sb="25" eb="27">
      <t>ブンセキ</t>
    </rPh>
    <rPh sb="27" eb="28">
      <t>ヒョウ</t>
    </rPh>
    <phoneticPr fontId="1"/>
  </si>
  <si>
    <t>(3)ハードカプセル剤編</t>
    <rPh sb="10" eb="11">
      <t>ザイ</t>
    </rPh>
    <rPh sb="11" eb="12">
      <t>ヘン</t>
    </rPh>
    <phoneticPr fontId="1"/>
  </si>
  <si>
    <t>１日２カプセル</t>
    <rPh sb="1" eb="2">
      <t>ニチ</t>
    </rPh>
    <phoneticPr fontId="1"/>
  </si>
  <si>
    <t>１Cap中の
含量（ｍｇ）</t>
    <rPh sb="4" eb="5">
      <t>チュウ</t>
    </rPh>
    <rPh sb="7" eb="9">
      <t>ガンリョウ</t>
    </rPh>
    <phoneticPr fontId="1"/>
  </si>
  <si>
    <t>内容物</t>
    <rPh sb="0" eb="2">
      <t>ナイヨウ</t>
    </rPh>
    <rPh sb="2" eb="3">
      <t>ブツ</t>
    </rPh>
    <phoneticPr fontId="1"/>
  </si>
  <si>
    <t>〇〇エキス末</t>
    <rPh sb="5" eb="6">
      <t>マツ</t>
    </rPh>
    <phoneticPr fontId="1"/>
  </si>
  <si>
    <t>××抽出物</t>
    <rPh sb="2" eb="4">
      <t>チュウシュツ</t>
    </rPh>
    <rPh sb="4" eb="5">
      <t>ブツ</t>
    </rPh>
    <phoneticPr fontId="1"/>
  </si>
  <si>
    <t>結晶セルロース</t>
    <rPh sb="0" eb="2">
      <t>ケッショウ</t>
    </rPh>
    <phoneticPr fontId="1"/>
  </si>
  <si>
    <t>２％以下</t>
    <rPh sb="2" eb="4">
      <t>イカ</t>
    </rPh>
    <phoneticPr fontId="1"/>
  </si>
  <si>
    <t>カプセル</t>
    <phoneticPr fontId="1"/>
  </si>
  <si>
    <t>ハードゼラチンカプセル
（〇号）</t>
    <rPh sb="14" eb="15">
      <t>ゴウ</t>
    </rPh>
    <phoneticPr fontId="1"/>
  </si>
  <si>
    <t>(3)ハードカプセル剤編　 ②　製品説明書</t>
    <rPh sb="10" eb="11">
      <t>ザイ</t>
    </rPh>
    <rPh sb="11" eb="12">
      <t>ヘン</t>
    </rPh>
    <rPh sb="16" eb="18">
      <t>セイヒン</t>
    </rPh>
    <rPh sb="18" eb="21">
      <t>セツメイショ</t>
    </rPh>
    <phoneticPr fontId="1"/>
  </si>
  <si>
    <t>〇〇カプセル ハードカプセル剤</t>
    <rPh sb="14" eb="15">
      <t>ザイ</t>
    </rPh>
    <phoneticPr fontId="1"/>
  </si>
  <si>
    <t>微粒二酸化ケイ素　２％以下</t>
    <rPh sb="0" eb="2">
      <t>ビリュウ</t>
    </rPh>
    <rPh sb="2" eb="5">
      <t>ニサンカ</t>
    </rPh>
    <rPh sb="7" eb="8">
      <t>ソ</t>
    </rPh>
    <rPh sb="11" eb="13">
      <t>イカ</t>
    </rPh>
    <phoneticPr fontId="1"/>
  </si>
  <si>
    <t>性状：淡黄色のハードカプセルで特異なにおいがある
内容物は褐色の粉末で特有の味及びにおいを有する
長径；　　　　短径：　　　重量：350ｍｇ　内容物重量：300ｍｇ
崩壊試験：〇分以内
一般生菌数：3000個以下/ｇ
大腸菌群：陰性</t>
    <rPh sb="0" eb="2">
      <t>セイジョウ</t>
    </rPh>
    <rPh sb="3" eb="4">
      <t>タン</t>
    </rPh>
    <rPh sb="4" eb="6">
      <t>オウショク</t>
    </rPh>
    <rPh sb="15" eb="17">
      <t>トクイ</t>
    </rPh>
    <rPh sb="25" eb="27">
      <t>ナイヨウ</t>
    </rPh>
    <rPh sb="27" eb="28">
      <t>ブツ</t>
    </rPh>
    <rPh sb="29" eb="31">
      <t>カッショク</t>
    </rPh>
    <rPh sb="32" eb="34">
      <t>フンマツ</t>
    </rPh>
    <rPh sb="35" eb="37">
      <t>トクユウ</t>
    </rPh>
    <rPh sb="38" eb="39">
      <t>アジ</t>
    </rPh>
    <rPh sb="39" eb="40">
      <t>オヨ</t>
    </rPh>
    <rPh sb="45" eb="46">
      <t>ユウ</t>
    </rPh>
    <rPh sb="49" eb="51">
      <t>チョウケイ</t>
    </rPh>
    <rPh sb="62" eb="64">
      <t>ジュウリョウ</t>
    </rPh>
    <rPh sb="71" eb="73">
      <t>ナイヨウ</t>
    </rPh>
    <rPh sb="73" eb="74">
      <t>ブツ</t>
    </rPh>
    <rPh sb="74" eb="76">
      <t>ジュウリョウ</t>
    </rPh>
    <rPh sb="83" eb="85">
      <t>ホウカイ</t>
    </rPh>
    <rPh sb="85" eb="87">
      <t>シケン</t>
    </rPh>
    <rPh sb="89" eb="90">
      <t>フン</t>
    </rPh>
    <rPh sb="90" eb="92">
      <t>イナイ</t>
    </rPh>
    <rPh sb="93" eb="95">
      <t>イッパン</t>
    </rPh>
    <rPh sb="95" eb="97">
      <t>セイキン</t>
    </rPh>
    <rPh sb="97" eb="98">
      <t>スウ</t>
    </rPh>
    <rPh sb="103" eb="104">
      <t>コ</t>
    </rPh>
    <rPh sb="104" eb="106">
      <t>イカ</t>
    </rPh>
    <rPh sb="109" eb="112">
      <t>ダイチョウキン</t>
    </rPh>
    <rPh sb="112" eb="113">
      <t>グン</t>
    </rPh>
    <rPh sb="114" eb="116">
      <t>インセイ</t>
    </rPh>
    <phoneticPr fontId="1"/>
  </si>
  <si>
    <t>１日２粒を目安に、水又はお湯でお召し上がりください</t>
    <rPh sb="1" eb="2">
      <t>ニチ</t>
    </rPh>
    <rPh sb="3" eb="4">
      <t>ツブ</t>
    </rPh>
    <rPh sb="5" eb="6">
      <t>メ</t>
    </rPh>
    <rPh sb="6" eb="7">
      <t>ヤス</t>
    </rPh>
    <rPh sb="9" eb="10">
      <t>ミズ</t>
    </rPh>
    <rPh sb="10" eb="11">
      <t>マタ</t>
    </rPh>
    <rPh sb="13" eb="14">
      <t>ユ</t>
    </rPh>
    <rPh sb="16" eb="17">
      <t>メ</t>
    </rPh>
    <rPh sb="18" eb="19">
      <t>ア</t>
    </rPh>
    <phoneticPr fontId="1"/>
  </si>
  <si>
    <t>ステアリン酸Ｃａ</t>
    <rPh sb="5" eb="6">
      <t>サン</t>
    </rPh>
    <phoneticPr fontId="1"/>
  </si>
  <si>
    <r>
      <t xml:space="preserve">容器
</t>
    </r>
    <r>
      <rPr>
        <u/>
        <sz val="8"/>
        <rFont val="ＭＳ Ｐゴシック"/>
        <family val="3"/>
        <charset val="128"/>
        <scheme val="minor"/>
      </rPr>
      <t>（キャップ）</t>
    </r>
    <rPh sb="0" eb="2">
      <t>ヨウキ</t>
    </rPh>
    <phoneticPr fontId="1"/>
  </si>
  <si>
    <t>受水槽</t>
    <rPh sb="0" eb="3">
      <t>ジュスイソウ</t>
    </rPh>
    <phoneticPr fontId="1"/>
  </si>
  <si>
    <t>　　　　　CCP1</t>
    <phoneticPr fontId="1"/>
  </si>
  <si>
    <t>　　　　　ＣＣＰ２</t>
    <phoneticPr fontId="1"/>
  </si>
  <si>
    <t>洗浄（エアー）</t>
    <rPh sb="0" eb="2">
      <t>センジョウ</t>
    </rPh>
    <phoneticPr fontId="1"/>
  </si>
  <si>
    <t>製粒</t>
    <rPh sb="0" eb="2">
      <t>セイリュウ</t>
    </rPh>
    <phoneticPr fontId="1"/>
  </si>
  <si>
    <t>カプセル充填</t>
    <rPh sb="4" eb="6">
      <t>ジュウテン</t>
    </rPh>
    <phoneticPr fontId="1"/>
  </si>
  <si>
    <t xml:space="preserve">          CCP3</t>
    <phoneticPr fontId="1"/>
  </si>
  <si>
    <r>
      <t>（</t>
    </r>
    <r>
      <rPr>
        <b/>
        <sz val="14"/>
        <rFont val="ＭＳ Ｐゴシック"/>
        <family val="3"/>
        <charset val="128"/>
        <scheme val="minor"/>
      </rPr>
      <t>３）ハードカプセル剤編　④危害要因分析表（1）</t>
    </r>
    <rPh sb="10" eb="11">
      <t>ザイ</t>
    </rPh>
    <rPh sb="11" eb="12">
      <t>ヘン</t>
    </rPh>
    <rPh sb="14" eb="16">
      <t>キガイ</t>
    </rPh>
    <rPh sb="16" eb="18">
      <t>ヨウイン</t>
    </rPh>
    <rPh sb="18" eb="20">
      <t>ブンセキ</t>
    </rPh>
    <rPh sb="20" eb="21">
      <t>ヒョウ</t>
    </rPh>
    <phoneticPr fontId="1"/>
  </si>
  <si>
    <t>〇〇エキス末、××抽出物</t>
    <phoneticPr fontId="1"/>
  </si>
  <si>
    <t>（3）ハードカプセル剤編　④　危害要因分析表（2）</t>
    <rPh sb="10" eb="11">
      <t>ザイ</t>
    </rPh>
    <rPh sb="11" eb="12">
      <t>ヘン</t>
    </rPh>
    <rPh sb="15" eb="17">
      <t>キガイ</t>
    </rPh>
    <rPh sb="17" eb="19">
      <t>ヨウイン</t>
    </rPh>
    <rPh sb="19" eb="21">
      <t>ブンセキ</t>
    </rPh>
    <rPh sb="21" eb="22">
      <t>ヒョウ</t>
    </rPh>
    <phoneticPr fontId="1"/>
  </si>
  <si>
    <t xml:space="preserve">
結晶セルロース、ステアリン酸カルシウム、微粒二酸化ケイ素</t>
    <rPh sb="1" eb="3">
      <t>ケッショウ</t>
    </rPh>
    <rPh sb="14" eb="15">
      <t>サン</t>
    </rPh>
    <rPh sb="21" eb="23">
      <t>ビリュウ</t>
    </rPh>
    <rPh sb="23" eb="24">
      <t>ニ</t>
    </rPh>
    <rPh sb="24" eb="26">
      <t>サンカ</t>
    </rPh>
    <rPh sb="28" eb="29">
      <t>ソ</t>
    </rPh>
    <phoneticPr fontId="1"/>
  </si>
  <si>
    <t xml:space="preserve">
食品製造用水</t>
    <rPh sb="1" eb="3">
      <t>ショクヒン</t>
    </rPh>
    <rPh sb="3" eb="5">
      <t>セイゾウ</t>
    </rPh>
    <rPh sb="5" eb="7">
      <t>ヨウスイ</t>
    </rPh>
    <phoneticPr fontId="1"/>
  </si>
  <si>
    <t>容器本体、キャップ</t>
    <rPh sb="0" eb="2">
      <t>ヨウキ</t>
    </rPh>
    <rPh sb="2" eb="4">
      <t>ホンタイ</t>
    </rPh>
    <phoneticPr fontId="1"/>
  </si>
  <si>
    <t>ラベル、化粧箱、段ボール箱</t>
    <rPh sb="4" eb="6">
      <t>ケショウ</t>
    </rPh>
    <rPh sb="6" eb="7">
      <t>バコ</t>
    </rPh>
    <rPh sb="8" eb="9">
      <t>ダン</t>
    </rPh>
    <rPh sb="12" eb="13">
      <t>ハコ</t>
    </rPh>
    <phoneticPr fontId="1"/>
  </si>
  <si>
    <t>（3）ハードカプセル剤編　④　危害要因分析表（3）</t>
    <rPh sb="10" eb="11">
      <t>ザイ</t>
    </rPh>
    <rPh sb="11" eb="12">
      <t>ヘン</t>
    </rPh>
    <rPh sb="15" eb="17">
      <t>キガイ</t>
    </rPh>
    <rPh sb="17" eb="19">
      <t>ヨウイン</t>
    </rPh>
    <rPh sb="19" eb="21">
      <t>ブンセキ</t>
    </rPh>
    <rPh sb="21" eb="22">
      <t>ヒョウ</t>
    </rPh>
    <phoneticPr fontId="1"/>
  </si>
  <si>
    <t>保管（〇〇エキス末、××抽出物、結晶セルロース、ステアリン酸カルシウム、微粒二酸化ケイ素）</t>
    <rPh sb="0" eb="2">
      <t>ホカン</t>
    </rPh>
    <rPh sb="8" eb="9">
      <t>マツ</t>
    </rPh>
    <rPh sb="12" eb="14">
      <t>チュウシュツ</t>
    </rPh>
    <rPh sb="14" eb="15">
      <t>ブツ</t>
    </rPh>
    <rPh sb="16" eb="18">
      <t>ケッショウ</t>
    </rPh>
    <rPh sb="29" eb="30">
      <t>サン</t>
    </rPh>
    <phoneticPr fontId="1"/>
  </si>
  <si>
    <t>保管（容器本体、キャップ）</t>
    <rPh sb="0" eb="2">
      <t>ホカン</t>
    </rPh>
    <rPh sb="3" eb="5">
      <t>ヨウキ</t>
    </rPh>
    <rPh sb="5" eb="7">
      <t>ホンタイ</t>
    </rPh>
    <phoneticPr fontId="1"/>
  </si>
  <si>
    <t>保管（ラベル、化粧箱、段ボール）</t>
    <rPh sb="0" eb="2">
      <t>ホカン</t>
    </rPh>
    <rPh sb="7" eb="9">
      <t>ケショウ</t>
    </rPh>
    <rPh sb="9" eb="10">
      <t>バコ</t>
    </rPh>
    <rPh sb="11" eb="12">
      <t>ダン</t>
    </rPh>
    <phoneticPr fontId="1"/>
  </si>
  <si>
    <t xml:space="preserve">
秤量（〇〇エキス末、××抽出物、結晶セルロース、ステアリン酸カルシウム、微粒二酸化ケイ素、食品製造用水）</t>
    <rPh sb="1" eb="3">
      <t>ヒョウリョウ</t>
    </rPh>
    <rPh sb="9" eb="10">
      <t>マツ</t>
    </rPh>
    <rPh sb="46" eb="48">
      <t>ショクヒン</t>
    </rPh>
    <rPh sb="48" eb="50">
      <t>セイゾウ</t>
    </rPh>
    <rPh sb="50" eb="52">
      <t>ヨウスイ</t>
    </rPh>
    <phoneticPr fontId="1"/>
  </si>
  <si>
    <t>混合機の管理手順書等により破損が無いか確認するとともに、17金属異物検査で管理できる</t>
    <rPh sb="0" eb="2">
      <t>コンゴウ</t>
    </rPh>
    <rPh sb="2" eb="3">
      <t>キ</t>
    </rPh>
    <rPh sb="4" eb="6">
      <t>カンリ</t>
    </rPh>
    <rPh sb="6" eb="9">
      <t>テジュンショ</t>
    </rPh>
    <rPh sb="9" eb="10">
      <t>ナド</t>
    </rPh>
    <rPh sb="13" eb="15">
      <t>ハソン</t>
    </rPh>
    <rPh sb="16" eb="17">
      <t>ナ</t>
    </rPh>
    <rPh sb="19" eb="21">
      <t>カクニン</t>
    </rPh>
    <rPh sb="30" eb="32">
      <t>キンゾク</t>
    </rPh>
    <rPh sb="32" eb="34">
      <t>イブツ</t>
    </rPh>
    <rPh sb="34" eb="36">
      <t>ケンサ</t>
    </rPh>
    <rPh sb="37" eb="39">
      <t>カンリ</t>
    </rPh>
    <phoneticPr fontId="1"/>
  </si>
  <si>
    <t>カプセル充填機の作動不良で充填量のバラツキによる有効成分の偏析が起こり、健康被害に繋がる可能性がある</t>
    <rPh sb="4" eb="6">
      <t>ジュウテン</t>
    </rPh>
    <rPh sb="6" eb="7">
      <t>キ</t>
    </rPh>
    <rPh sb="8" eb="10">
      <t>サドウ</t>
    </rPh>
    <rPh sb="10" eb="12">
      <t>フリョウ</t>
    </rPh>
    <rPh sb="13" eb="15">
      <t>ジュウテン</t>
    </rPh>
    <rPh sb="15" eb="16">
      <t>リョウ</t>
    </rPh>
    <rPh sb="24" eb="26">
      <t>ユウコウ</t>
    </rPh>
    <rPh sb="26" eb="28">
      <t>セイブン</t>
    </rPh>
    <rPh sb="29" eb="31">
      <t>ヘンセキ</t>
    </rPh>
    <rPh sb="32" eb="33">
      <t>オ</t>
    </rPh>
    <rPh sb="36" eb="38">
      <t>ケンコウ</t>
    </rPh>
    <rPh sb="38" eb="40">
      <t>ヒガイ</t>
    </rPh>
    <rPh sb="41" eb="42">
      <t>ツナ</t>
    </rPh>
    <rPh sb="44" eb="47">
      <t>カノウセイ</t>
    </rPh>
    <phoneticPr fontId="1"/>
  </si>
  <si>
    <t>カプセル充填機の部品破損等により、混入の恐れがある</t>
    <rPh sb="4" eb="6">
      <t>ジュウテン</t>
    </rPh>
    <rPh sb="6" eb="7">
      <t>キ</t>
    </rPh>
    <rPh sb="8" eb="10">
      <t>ブヒン</t>
    </rPh>
    <rPh sb="10" eb="13">
      <t>ハソンナド</t>
    </rPh>
    <rPh sb="17" eb="19">
      <t>コンニュウ</t>
    </rPh>
    <rPh sb="20" eb="21">
      <t>オソ</t>
    </rPh>
    <phoneticPr fontId="1"/>
  </si>
  <si>
    <t xml:space="preserve">
充填・キャップ締め</t>
    <rPh sb="1" eb="3">
      <t>ジュウテン</t>
    </rPh>
    <rPh sb="8" eb="9">
      <t>シ</t>
    </rPh>
    <phoneticPr fontId="1"/>
  </si>
  <si>
    <t>（3）ハードカプセル剤編　⑤　HACCPプラン-CCP1</t>
    <rPh sb="10" eb="11">
      <t>ザイ</t>
    </rPh>
    <rPh sb="11" eb="12">
      <t>ヘン</t>
    </rPh>
    <phoneticPr fontId="1"/>
  </si>
  <si>
    <t>原料試験成績書の確認及び自社で同一性の確認試験＊を行う</t>
    <rPh sb="0" eb="2">
      <t>ゲンリョウ</t>
    </rPh>
    <rPh sb="2" eb="4">
      <t>シケン</t>
    </rPh>
    <rPh sb="4" eb="7">
      <t>セイセキショ</t>
    </rPh>
    <rPh sb="8" eb="10">
      <t>カクニン</t>
    </rPh>
    <rPh sb="10" eb="11">
      <t>オヨ</t>
    </rPh>
    <rPh sb="12" eb="14">
      <t>ジシャ</t>
    </rPh>
    <rPh sb="15" eb="18">
      <t>ドウイツセイ</t>
    </rPh>
    <rPh sb="19" eb="21">
      <t>カクニン</t>
    </rPh>
    <rPh sb="21" eb="23">
      <t>シケン</t>
    </rPh>
    <rPh sb="25" eb="26">
      <t>オコナ</t>
    </rPh>
    <phoneticPr fontId="1"/>
  </si>
  <si>
    <r>
      <t>試験成績書で規格</t>
    </r>
    <r>
      <rPr>
        <strike/>
        <sz val="11"/>
        <rFont val="ＭＳ Ｐゴシック"/>
        <family val="3"/>
        <charset val="128"/>
        <scheme val="minor"/>
      </rPr>
      <t>試験</t>
    </r>
    <r>
      <rPr>
        <sz val="11"/>
        <rFont val="ＭＳ Ｐゴシック"/>
        <family val="3"/>
        <charset val="128"/>
        <scheme val="minor"/>
      </rPr>
      <t>が適合していること、及び自社で同一性の確認試験を行い同一物であることが保証されていること</t>
    </r>
    <rPh sb="0" eb="2">
      <t>シケン</t>
    </rPh>
    <rPh sb="2" eb="5">
      <t>セイセキショ</t>
    </rPh>
    <rPh sb="6" eb="8">
      <t>キカク</t>
    </rPh>
    <rPh sb="8" eb="10">
      <t>シケン</t>
    </rPh>
    <rPh sb="11" eb="13">
      <t>テキゴウ</t>
    </rPh>
    <rPh sb="20" eb="21">
      <t>オヨ</t>
    </rPh>
    <rPh sb="22" eb="24">
      <t>ジシャ</t>
    </rPh>
    <rPh sb="29" eb="31">
      <t>カクニン</t>
    </rPh>
    <rPh sb="31" eb="33">
      <t>シケン</t>
    </rPh>
    <rPh sb="34" eb="35">
      <t>オコナ</t>
    </rPh>
    <rPh sb="36" eb="38">
      <t>ドウイツ</t>
    </rPh>
    <rPh sb="38" eb="39">
      <t>ブツ</t>
    </rPh>
    <rPh sb="45" eb="47">
      <t>ホショウ</t>
    </rPh>
    <phoneticPr fontId="1"/>
  </si>
  <si>
    <t>有効成分（機能を発現することを意図して使用される原材料）となる原料については、少なくとも一つの識別する為の確認試験を行う。
識別する為の確認試験とは同一性を確認する定性試験で、化学的・物理的手段により確認する。なお、試験項目に定性試験の設定が無い場合や実施困難な場合は、外観・性状を確認すること。</t>
    <rPh sb="0" eb="2">
      <t>ユウコウ</t>
    </rPh>
    <rPh sb="2" eb="4">
      <t>セイブン</t>
    </rPh>
    <rPh sb="5" eb="7">
      <t>キノウ</t>
    </rPh>
    <rPh sb="8" eb="10">
      <t>ハツゲン</t>
    </rPh>
    <rPh sb="15" eb="17">
      <t>イト</t>
    </rPh>
    <rPh sb="19" eb="21">
      <t>シヨウ</t>
    </rPh>
    <rPh sb="24" eb="27">
      <t>ゲンザイリョウ</t>
    </rPh>
    <rPh sb="31" eb="33">
      <t>ゲンリョウ</t>
    </rPh>
    <rPh sb="39" eb="40">
      <t>スク</t>
    </rPh>
    <rPh sb="44" eb="45">
      <t>ヒト</t>
    </rPh>
    <rPh sb="47" eb="49">
      <t>シキベツ</t>
    </rPh>
    <rPh sb="51" eb="52">
      <t>タメ</t>
    </rPh>
    <rPh sb="53" eb="55">
      <t>カクニン</t>
    </rPh>
    <rPh sb="55" eb="57">
      <t>シケン</t>
    </rPh>
    <rPh sb="58" eb="59">
      <t>オコナ</t>
    </rPh>
    <rPh sb="62" eb="64">
      <t>シキベツ</t>
    </rPh>
    <rPh sb="66" eb="67">
      <t>タメ</t>
    </rPh>
    <rPh sb="68" eb="70">
      <t>カクニン</t>
    </rPh>
    <rPh sb="70" eb="72">
      <t>シケン</t>
    </rPh>
    <rPh sb="74" eb="77">
      <t>ドウイツセイ</t>
    </rPh>
    <rPh sb="78" eb="80">
      <t>カクニン</t>
    </rPh>
    <rPh sb="82" eb="84">
      <t>テイセイ</t>
    </rPh>
    <rPh sb="84" eb="86">
      <t>シケン</t>
    </rPh>
    <rPh sb="88" eb="91">
      <t>カガクテキ</t>
    </rPh>
    <rPh sb="92" eb="95">
      <t>ブツリテキ</t>
    </rPh>
    <rPh sb="95" eb="97">
      <t>シュダン</t>
    </rPh>
    <rPh sb="100" eb="102">
      <t>カクニン</t>
    </rPh>
    <rPh sb="108" eb="110">
      <t>シケン</t>
    </rPh>
    <rPh sb="110" eb="112">
      <t>コウモク</t>
    </rPh>
    <rPh sb="113" eb="115">
      <t>テイセイ</t>
    </rPh>
    <rPh sb="115" eb="117">
      <t>シケン</t>
    </rPh>
    <rPh sb="118" eb="120">
      <t>セッテイ</t>
    </rPh>
    <rPh sb="121" eb="122">
      <t>ナ</t>
    </rPh>
    <rPh sb="123" eb="125">
      <t>バアイ</t>
    </rPh>
    <rPh sb="141" eb="143">
      <t>カクニン</t>
    </rPh>
    <phoneticPr fontId="1"/>
  </si>
  <si>
    <t>（3）ハードカプセル剤編　⑤　HACCPプラン-CCP2</t>
    <rPh sb="10" eb="11">
      <t>ザイ</t>
    </rPh>
    <rPh sb="11" eb="12">
      <t>ヘン</t>
    </rPh>
    <phoneticPr fontId="1"/>
  </si>
  <si>
    <t>（3）ハードカプセル剤編　⑤　HACCPプラン-CCP3</t>
    <rPh sb="10" eb="11">
      <t>ザイ</t>
    </rPh>
    <rPh sb="11" eb="12">
      <t>ヘン</t>
    </rPh>
    <phoneticPr fontId="1"/>
  </si>
  <si>
    <t>有効成分の偏析</t>
    <phoneticPr fontId="1"/>
  </si>
  <si>
    <t>充填機の作動不良</t>
    <rPh sb="0" eb="2">
      <t>ジュウテン</t>
    </rPh>
    <phoneticPr fontId="1"/>
  </si>
  <si>
    <t>充填量に影響するパラメーターを管理する</t>
    <rPh sb="0" eb="2">
      <t>ジュウテン</t>
    </rPh>
    <rPh sb="2" eb="3">
      <t>リョウ</t>
    </rPh>
    <phoneticPr fontId="1"/>
  </si>
  <si>
    <t xml:space="preserve">充填量に影響するパラメーター（ターンテーブル回転数、真空度、吸引力等）が工程管理基準の範囲であること
</t>
    <rPh sb="0" eb="2">
      <t>ジュウテン</t>
    </rPh>
    <rPh sb="2" eb="3">
      <t>リョウ</t>
    </rPh>
    <rPh sb="22" eb="25">
      <t>カイテンスウ</t>
    </rPh>
    <rPh sb="26" eb="28">
      <t>シンクウ</t>
    </rPh>
    <rPh sb="28" eb="29">
      <t>ド</t>
    </rPh>
    <rPh sb="30" eb="33">
      <t>キュウインリョク</t>
    </rPh>
    <phoneticPr fontId="1"/>
  </si>
  <si>
    <t>計測器の目視確認及び記録
開始後〇分毎に確認し、記録する
都度サンプリングを行い、重量を測定し、記録する
担当者：製造ライン担当者</t>
    <rPh sb="0" eb="2">
      <t>ケイソク</t>
    </rPh>
    <rPh sb="29" eb="31">
      <t>ツド</t>
    </rPh>
    <rPh sb="53" eb="56">
      <t>タントウシャ</t>
    </rPh>
    <rPh sb="57" eb="59">
      <t>セイゾウ</t>
    </rPh>
    <rPh sb="62" eb="65">
      <t>タントウシャ</t>
    </rPh>
    <phoneticPr fontId="1"/>
  </si>
  <si>
    <t>①製造ライン担当者は管理基準が満たされなかった場合、停止し、逸脱した製剤を隔離保管する
②製造ライン責任者に報告し、逸脱の原因を調査及び修復する
③製造ライン担当者は修復後正常に作動することを確認し、再開する
④逸脱時の製剤は廃棄処分とする
⑤異常時対応手順に従い、今後の防止対策を検討する
担当者：製造ライン担当者、製造ライン責任者、製造管理責任者</t>
    <phoneticPr fontId="1"/>
  </si>
  <si>
    <t>①使用前に充填機の日常点検を行う（製造ライン担当者）
②使用前に計測器の日常点検を行う（１回/日）（製造ライン担当者）
③定期的に計測器の校正を行う（１回/年）（品質管理責任者）
④定期的に成分を測定（成分測定が困難な時には重量を測定）し、工程能力指数等の手法を用いて検証する（品質管理責任者、製造管理責任者）
担当者：製造ライン担当者、製造管理責任者、品質管理責任者</t>
    <rPh sb="5" eb="7">
      <t>ジュウテン</t>
    </rPh>
    <rPh sb="32" eb="35">
      <t>ケイソクキ</t>
    </rPh>
    <rPh sb="65" eb="68">
      <t>ケイソクキ</t>
    </rPh>
    <phoneticPr fontId="1"/>
  </si>
  <si>
    <t>（3）ハードカプセル剤編　⑤HACCPプラン-CCP４</t>
    <rPh sb="10" eb="11">
      <t>ザイ</t>
    </rPh>
    <rPh sb="11" eb="12">
      <t>ヘン</t>
    </rPh>
    <phoneticPr fontId="1"/>
  </si>
  <si>
    <t>CCP４</t>
    <phoneticPr fontId="1"/>
  </si>
  <si>
    <t>①テストピースが排除されない場合、製造ライン担当者が金属検出ラインを止め、正常作動の確認以降の製品から作動不良までの製品を特定し、隔離する
②製造ライン責任者は製造ライン担当者に指示して原因を特定し、金属検出機を調整後、テストピースで正常作動を確認し、再稼働する
③隔離した製品を再度通過させ、逸脱した場合は廃棄する
担当者：製造ライン担当者、製造ライン責任者</t>
    <rPh sb="8" eb="10">
      <t>ハイジョ</t>
    </rPh>
    <rPh sb="14" eb="16">
      <t>バアイ</t>
    </rPh>
    <rPh sb="17" eb="19">
      <t>セイゾウ</t>
    </rPh>
    <rPh sb="22" eb="25">
      <t>タントウシャ</t>
    </rPh>
    <rPh sb="26" eb="28">
      <t>キンゾク</t>
    </rPh>
    <rPh sb="28" eb="30">
      <t>ケンシュツ</t>
    </rPh>
    <rPh sb="34" eb="35">
      <t>ト</t>
    </rPh>
    <rPh sb="37" eb="39">
      <t>セイジョウ</t>
    </rPh>
    <rPh sb="42" eb="44">
      <t>カクニン</t>
    </rPh>
    <rPh sb="44" eb="46">
      <t>イコウ</t>
    </rPh>
    <rPh sb="47" eb="49">
      <t>セイヒン</t>
    </rPh>
    <rPh sb="51" eb="53">
      <t>サドウ</t>
    </rPh>
    <rPh sb="53" eb="55">
      <t>フリョウ</t>
    </rPh>
    <rPh sb="58" eb="60">
      <t>セイヒン</t>
    </rPh>
    <rPh sb="61" eb="63">
      <t>トクテイ</t>
    </rPh>
    <rPh sb="65" eb="67">
      <t>カクリ</t>
    </rPh>
    <rPh sb="71" eb="73">
      <t>セイゾウ</t>
    </rPh>
    <rPh sb="76" eb="79">
      <t>セキニンシャ</t>
    </rPh>
    <rPh sb="80" eb="82">
      <t>セイゾウ</t>
    </rPh>
    <rPh sb="85" eb="88">
      <t>タントウシャ</t>
    </rPh>
    <rPh sb="89" eb="91">
      <t>シジ</t>
    </rPh>
    <rPh sb="93" eb="95">
      <t>ゲンイン</t>
    </rPh>
    <rPh sb="96" eb="98">
      <t>トクテイ</t>
    </rPh>
    <rPh sb="100" eb="102">
      <t>キンゾク</t>
    </rPh>
    <rPh sb="106" eb="108">
      <t>チョウセイ</t>
    </rPh>
    <rPh sb="108" eb="109">
      <t>ゴ</t>
    </rPh>
    <rPh sb="117" eb="119">
      <t>セイジョウ</t>
    </rPh>
    <rPh sb="119" eb="121">
      <t>サドウ</t>
    </rPh>
    <rPh sb="122" eb="124">
      <t>カクニン</t>
    </rPh>
    <rPh sb="126" eb="127">
      <t>サイ</t>
    </rPh>
    <rPh sb="127" eb="129">
      <t>カドウ</t>
    </rPh>
    <rPh sb="133" eb="135">
      <t>カクリ</t>
    </rPh>
    <rPh sb="137" eb="139">
      <t>セイヒン</t>
    </rPh>
    <rPh sb="140" eb="142">
      <t>サイド</t>
    </rPh>
    <rPh sb="142" eb="144">
      <t>ツウカ</t>
    </rPh>
    <rPh sb="147" eb="149">
      <t>イツダツ</t>
    </rPh>
    <rPh sb="151" eb="153">
      <t>バアイ</t>
    </rPh>
    <rPh sb="154" eb="156">
      <t>ハイキ</t>
    </rPh>
    <rPh sb="159" eb="162">
      <t>タントウシャ</t>
    </rPh>
    <rPh sb="163" eb="165">
      <t>セイゾウ</t>
    </rPh>
    <rPh sb="168" eb="171">
      <t>タントウシャ</t>
    </rPh>
    <rPh sb="172" eb="174">
      <t>セイゾウ</t>
    </rPh>
    <rPh sb="177" eb="180">
      <t>セキニンシャ</t>
    </rPh>
    <phoneticPr fontId="1"/>
  </si>
  <si>
    <t>（４）　ソフトカプセル剤編</t>
    <rPh sb="11" eb="12">
      <t>ザイ</t>
    </rPh>
    <rPh sb="12" eb="13">
      <t>ヘン</t>
    </rPh>
    <phoneticPr fontId="1"/>
  </si>
  <si>
    <t>１日６カプセル</t>
    <rPh sb="1" eb="2">
      <t>ニチ</t>
    </rPh>
    <phoneticPr fontId="1"/>
  </si>
  <si>
    <t>Ｎｏ．</t>
    <phoneticPr fontId="1"/>
  </si>
  <si>
    <t>（％）</t>
    <phoneticPr fontId="1"/>
  </si>
  <si>
    <t>内容液</t>
    <rPh sb="0" eb="2">
      <t>ナイヨウ</t>
    </rPh>
    <rPh sb="2" eb="3">
      <t>エキ</t>
    </rPh>
    <phoneticPr fontId="1"/>
  </si>
  <si>
    <t>①</t>
    <phoneticPr fontId="1"/>
  </si>
  <si>
    <t>精製魚油</t>
    <rPh sb="0" eb="2">
      <t>セイセイ</t>
    </rPh>
    <rPh sb="2" eb="4">
      <t>ギョユ</t>
    </rPh>
    <phoneticPr fontId="1"/>
  </si>
  <si>
    <t>②</t>
    <phoneticPr fontId="1"/>
  </si>
  <si>
    <t>ビタミンＥ</t>
    <phoneticPr fontId="1"/>
  </si>
  <si>
    <t>③</t>
    <phoneticPr fontId="1"/>
  </si>
  <si>
    <t>植物油</t>
    <rPh sb="0" eb="3">
      <t>ショクブツユ</t>
    </rPh>
    <phoneticPr fontId="1"/>
  </si>
  <si>
    <t>小計</t>
    <rPh sb="0" eb="2">
      <t>ショウケイ</t>
    </rPh>
    <phoneticPr fontId="1"/>
  </si>
  <si>
    <t>皮膜</t>
    <rPh sb="0" eb="2">
      <t>ヒマク</t>
    </rPh>
    <phoneticPr fontId="1"/>
  </si>
  <si>
    <t>④</t>
    <phoneticPr fontId="1"/>
  </si>
  <si>
    <t>ゼラチン</t>
    <phoneticPr fontId="1"/>
  </si>
  <si>
    <t>⑤</t>
    <phoneticPr fontId="1"/>
  </si>
  <si>
    <t>グリセリン</t>
    <phoneticPr fontId="1"/>
  </si>
  <si>
    <t>⑥</t>
    <phoneticPr fontId="1"/>
  </si>
  <si>
    <t>ソルビトール</t>
    <phoneticPr fontId="1"/>
  </si>
  <si>
    <t>⑦</t>
    <phoneticPr fontId="1"/>
  </si>
  <si>
    <t>合計</t>
    <rPh sb="0" eb="2">
      <t>ゴウケイ</t>
    </rPh>
    <phoneticPr fontId="1"/>
  </si>
  <si>
    <t>（４）　ソフトカプセル剤編　② 製品説明書</t>
    <rPh sb="11" eb="12">
      <t>ザイ</t>
    </rPh>
    <phoneticPr fontId="1"/>
  </si>
  <si>
    <t>健康食品の安全性確保には、厚生労働省が発出した平成17年2月1日付け食安発第0201003号「錠剤、カプセル状等食品の適正な製造に係る基本的考え方について」及び「錠剤、カプセル状等食品の原材料の安全性に関する自主点検ガイドライン」についての内容を理解した上で、①機能発現を意図して使用する原材料の安全上適切な摂取目安量の設定、②医薬品との相互作用などの注意喚起の必要性判断、③機能発現に係わらないが安全上管理すべき基原材料含有成分の把握と対応、更には、④製造工程に起因するリスク（基原材料中に微量に存在する有害物質の濃縮、製造工程中の有害物質の生成など）の把握と対応等、適切な製品設計に向けた取組みを行なうことが必要である。</t>
    <phoneticPr fontId="1"/>
  </si>
  <si>
    <t>内容</t>
  </si>
  <si>
    <t>〇〇ソフトカプセル　ソフトカプセル剤</t>
    <rPh sb="17" eb="18">
      <t>ザイ</t>
    </rPh>
    <phoneticPr fontId="1"/>
  </si>
  <si>
    <t>精製魚油、ビタミンＥ、植物油、ゼラチン、グリセリン、ソルビトール、食品製造用水</t>
    <rPh sb="0" eb="2">
      <t>セイセイ</t>
    </rPh>
    <rPh sb="2" eb="4">
      <t>ギョユ</t>
    </rPh>
    <rPh sb="11" eb="14">
      <t>ショクブツユ</t>
    </rPh>
    <rPh sb="33" eb="35">
      <t>ショクヒン</t>
    </rPh>
    <rPh sb="35" eb="37">
      <t>セイゾウ</t>
    </rPh>
    <rPh sb="37" eb="39">
      <t>ヨウスイ</t>
    </rPh>
    <phoneticPr fontId="1"/>
  </si>
  <si>
    <t>なし</t>
    <phoneticPr fontId="1"/>
  </si>
  <si>
    <t>容器：ＰＥＴ容器　キャップ：ＰＥ</t>
    <phoneticPr fontId="1"/>
  </si>
  <si>
    <t>〇号オーバルソフトカプセル
水分活性：</t>
    <phoneticPr fontId="1"/>
  </si>
  <si>
    <t>性状：淡黄色のソフトカプセルで異臭を認めない
内容物は淡黄色の粘性の液である
カプセル総重量：600ｍｇ　内容物重量：400ｍｇ　
皮膜水分：６～12％
崩壊試験：〇分以内　
一般生菌数：3000個/ｇ以下　大腸菌群：陰性</t>
    <phoneticPr fontId="1"/>
  </si>
  <si>
    <t>１日6粒を目安に、水又はお湯でお召し上がりください</t>
    <rPh sb="1" eb="2">
      <t>ニチ</t>
    </rPh>
    <rPh sb="3" eb="4">
      <t>ツブ</t>
    </rPh>
    <rPh sb="5" eb="6">
      <t>メ</t>
    </rPh>
    <rPh sb="6" eb="7">
      <t>ヤス</t>
    </rPh>
    <rPh sb="9" eb="10">
      <t>ミズ</t>
    </rPh>
    <rPh sb="10" eb="11">
      <t>マタ</t>
    </rPh>
    <rPh sb="13" eb="14">
      <t>ユ</t>
    </rPh>
    <rPh sb="16" eb="17">
      <t>メ</t>
    </rPh>
    <rPh sb="18" eb="19">
      <t>ア</t>
    </rPh>
    <phoneticPr fontId="1"/>
  </si>
  <si>
    <t>喫食の対象消費者</t>
  </si>
  <si>
    <t>③　製造工程一覧図</t>
    <rPh sb="2" eb="4">
      <t>セイゾウ</t>
    </rPh>
    <rPh sb="4" eb="6">
      <t>コウテイ</t>
    </rPh>
    <rPh sb="6" eb="8">
      <t>イチラン</t>
    </rPh>
    <rPh sb="8" eb="9">
      <t>ズ</t>
    </rPh>
    <phoneticPr fontId="1"/>
  </si>
  <si>
    <t>ビタミンＥ</t>
    <phoneticPr fontId="1"/>
  </si>
  <si>
    <t>ゼラチン</t>
    <phoneticPr fontId="1"/>
  </si>
  <si>
    <t>グリセリン</t>
    <phoneticPr fontId="1"/>
  </si>
  <si>
    <t>ソルビトール</t>
    <phoneticPr fontId="1"/>
  </si>
  <si>
    <t>PET容器</t>
    <rPh sb="3" eb="5">
      <t>ヨウキ</t>
    </rPh>
    <phoneticPr fontId="1"/>
  </si>
  <si>
    <t>キャップ</t>
    <phoneticPr fontId="1"/>
  </si>
  <si>
    <t>ラベル</t>
    <phoneticPr fontId="1"/>
  </si>
  <si>
    <t>　　　　CCP1</t>
    <phoneticPr fontId="1"/>
  </si>
  <si>
    <t>　　　　　ＣＣＰ2</t>
    <phoneticPr fontId="1"/>
  </si>
  <si>
    <t>内容液調製</t>
    <rPh sb="0" eb="2">
      <t>ナイヨウ</t>
    </rPh>
    <rPh sb="2" eb="3">
      <t>エキ</t>
    </rPh>
    <rPh sb="3" eb="5">
      <t>チョウセイ</t>
    </rPh>
    <phoneticPr fontId="1"/>
  </si>
  <si>
    <t>サンプリング</t>
    <phoneticPr fontId="1"/>
  </si>
  <si>
    <t>加温撹拌</t>
    <rPh sb="0" eb="2">
      <t>カオン</t>
    </rPh>
    <rPh sb="2" eb="4">
      <t>カクハン</t>
    </rPh>
    <phoneticPr fontId="1"/>
  </si>
  <si>
    <t>回転数：　　時間：　　温度：</t>
    <rPh sb="0" eb="3">
      <t>カイテンスウ</t>
    </rPh>
    <rPh sb="6" eb="8">
      <t>ジカン</t>
    </rPh>
    <rPh sb="11" eb="13">
      <t>オンド</t>
    </rPh>
    <phoneticPr fontId="1"/>
  </si>
  <si>
    <t>温度：</t>
    <rPh sb="0" eb="2">
      <t>オンド</t>
    </rPh>
    <phoneticPr fontId="1"/>
  </si>
  <si>
    <t>〇メッシュ</t>
    <phoneticPr fontId="1"/>
  </si>
  <si>
    <t>皮膜液調製</t>
    <rPh sb="0" eb="2">
      <t>ヒマク</t>
    </rPh>
    <rPh sb="2" eb="3">
      <t>エキ</t>
    </rPh>
    <rPh sb="3" eb="5">
      <t>チョウセイ</t>
    </rPh>
    <phoneticPr fontId="1"/>
  </si>
  <si>
    <t>加温溶解</t>
    <rPh sb="0" eb="2">
      <t>カオン</t>
    </rPh>
    <rPh sb="2" eb="4">
      <t>ヨウカイ</t>
    </rPh>
    <phoneticPr fontId="1"/>
  </si>
  <si>
    <t>内容液充填</t>
    <rPh sb="0" eb="2">
      <t>ナイヨウ</t>
    </rPh>
    <rPh sb="2" eb="3">
      <t>エキ</t>
    </rPh>
    <rPh sb="3" eb="5">
      <t>ジュウテン</t>
    </rPh>
    <phoneticPr fontId="1"/>
  </si>
  <si>
    <t>シート厚：　　　内容物重量：</t>
    <rPh sb="3" eb="4">
      <t>アツ</t>
    </rPh>
    <rPh sb="8" eb="10">
      <t>ナイヨウ</t>
    </rPh>
    <rPh sb="10" eb="11">
      <t>ブツ</t>
    </rPh>
    <rPh sb="11" eb="13">
      <t>ジュウリョウ</t>
    </rPh>
    <phoneticPr fontId="1"/>
  </si>
  <si>
    <t>タンブラー乾燥</t>
    <rPh sb="5" eb="7">
      <t>カンソウ</t>
    </rPh>
    <phoneticPr fontId="1"/>
  </si>
  <si>
    <t>静置乾燥</t>
    <rPh sb="0" eb="1">
      <t>シズ</t>
    </rPh>
    <rPh sb="1" eb="2">
      <t>チ</t>
    </rPh>
    <rPh sb="2" eb="4">
      <t>カンソウ</t>
    </rPh>
    <phoneticPr fontId="1"/>
  </si>
  <si>
    <t>温度：　　　湿度：</t>
    <rPh sb="0" eb="2">
      <t>オンド</t>
    </rPh>
    <rPh sb="6" eb="8">
      <t>シツド</t>
    </rPh>
    <phoneticPr fontId="1"/>
  </si>
  <si>
    <r>
      <rPr>
        <b/>
        <sz val="10"/>
        <rFont val="ＭＳ Ｐゴシック"/>
        <family val="3"/>
        <charset val="128"/>
        <scheme val="minor"/>
      </rPr>
      <t>CCP３</t>
    </r>
    <r>
      <rPr>
        <sz val="10"/>
        <rFont val="ＭＳ Ｐゴシック"/>
        <family val="3"/>
        <charset val="128"/>
        <scheme val="minor"/>
      </rPr>
      <t>：Feφ0.4mm以上   Susφ0.7mm以上</t>
    </r>
    <phoneticPr fontId="1"/>
  </si>
  <si>
    <t>微生物限度試験（一般細菌、真菌、大腸菌）</t>
    <rPh sb="0" eb="3">
      <t>ビセイブツ</t>
    </rPh>
    <rPh sb="3" eb="5">
      <t>ゲンド</t>
    </rPh>
    <rPh sb="5" eb="7">
      <t>シケン</t>
    </rPh>
    <rPh sb="8" eb="10">
      <t>イッパン</t>
    </rPh>
    <rPh sb="10" eb="12">
      <t>サイキン</t>
    </rPh>
    <rPh sb="13" eb="15">
      <t>シンキン</t>
    </rPh>
    <rPh sb="16" eb="18">
      <t>ダイチョウ</t>
    </rPh>
    <rPh sb="18" eb="19">
      <t>キン</t>
    </rPh>
    <phoneticPr fontId="1"/>
  </si>
  <si>
    <t>ビン充填</t>
    <rPh sb="2" eb="4">
      <t>ジュウテン</t>
    </rPh>
    <phoneticPr fontId="1"/>
  </si>
  <si>
    <r>
      <t>（</t>
    </r>
    <r>
      <rPr>
        <b/>
        <sz val="14"/>
        <rFont val="ＭＳ Ｐゴシック"/>
        <family val="3"/>
        <charset val="128"/>
        <scheme val="minor"/>
      </rPr>
      <t>４）ソフトカプセル剤編　④危害要因分析表（1）</t>
    </r>
    <rPh sb="10" eb="11">
      <t>ザイ</t>
    </rPh>
    <rPh sb="11" eb="12">
      <t>ヘン</t>
    </rPh>
    <rPh sb="14" eb="16">
      <t>キガイ</t>
    </rPh>
    <rPh sb="16" eb="18">
      <t>ヨウイン</t>
    </rPh>
    <rPh sb="18" eb="20">
      <t>ブンセキ</t>
    </rPh>
    <rPh sb="20" eb="21">
      <t>ヒョウ</t>
    </rPh>
    <phoneticPr fontId="1"/>
  </si>
  <si>
    <t>（１）</t>
    <phoneticPr fontId="1"/>
  </si>
  <si>
    <t>（２）</t>
    <phoneticPr fontId="1"/>
  </si>
  <si>
    <t>（３）</t>
    <phoneticPr fontId="1"/>
  </si>
  <si>
    <t>（４）</t>
    <phoneticPr fontId="1"/>
  </si>
  <si>
    <t>（５）</t>
    <phoneticPr fontId="1"/>
  </si>
  <si>
    <t>（６）</t>
    <phoneticPr fontId="1"/>
  </si>
  <si>
    <t>1</t>
    <phoneticPr fontId="1"/>
  </si>
  <si>
    <t>精製魚油、ビタミンE</t>
    <phoneticPr fontId="1"/>
  </si>
  <si>
    <t>Yes</t>
    <phoneticPr fontId="1"/>
  </si>
  <si>
    <t>CCP#</t>
    <phoneticPr fontId="1"/>
  </si>
  <si>
    <t>No</t>
    <phoneticPr fontId="1"/>
  </si>
  <si>
    <t>＊</t>
    <phoneticPr fontId="1"/>
  </si>
  <si>
    <t>平成17年2月1日付け食安発第0201003号「錠剤、カプセル状等食品の適正な製造に係る基本的考え方について」及び「錠剤、カプセル状等食品の原材料の安全性に関する自主点検ガイドライン」について</t>
    <phoneticPr fontId="1"/>
  </si>
  <si>
    <t>（4）ソフトカプセル剤編　④危害要因分析表（2）</t>
    <rPh sb="10" eb="11">
      <t>ザイ</t>
    </rPh>
    <rPh sb="11" eb="12">
      <t>ヘン</t>
    </rPh>
    <rPh sb="14" eb="16">
      <t>キガイ</t>
    </rPh>
    <rPh sb="16" eb="18">
      <t>ヨウイン</t>
    </rPh>
    <rPh sb="18" eb="20">
      <t>ブンセキ</t>
    </rPh>
    <rPh sb="20" eb="21">
      <t>ヒョウ</t>
    </rPh>
    <phoneticPr fontId="1"/>
  </si>
  <si>
    <t>健康食品の安全性確保においては、機能発現を意図して使用する原材料や最終製品について、上市後も健康被害情報及び文献検索による最新の科学情報の継続的な収集と評価を行ない、更に収集した健康被害情報をHACCPの危害要因分析等に適宜・的確に活用することが不可欠である。</t>
    <phoneticPr fontId="1"/>
  </si>
  <si>
    <t>（３）</t>
    <phoneticPr fontId="1"/>
  </si>
  <si>
    <t>（４）</t>
    <phoneticPr fontId="1"/>
  </si>
  <si>
    <t>（５）</t>
    <phoneticPr fontId="1"/>
  </si>
  <si>
    <t>（６）</t>
    <phoneticPr fontId="1"/>
  </si>
  <si>
    <t>1</t>
    <phoneticPr fontId="1"/>
  </si>
  <si>
    <t>精製魚油、ビタミンE</t>
    <phoneticPr fontId="1"/>
  </si>
  <si>
    <t>Ｎｏ</t>
    <phoneticPr fontId="1"/>
  </si>
  <si>
    <t>Yes</t>
    <phoneticPr fontId="1"/>
  </si>
  <si>
    <t>後工程　20金属異物検査で排除できる</t>
    <rPh sb="0" eb="1">
      <t>ノチ</t>
    </rPh>
    <rPh sb="1" eb="3">
      <t>コウテイ</t>
    </rPh>
    <rPh sb="6" eb="8">
      <t>キンゾク</t>
    </rPh>
    <rPh sb="8" eb="10">
      <t>イブツ</t>
    </rPh>
    <rPh sb="10" eb="12">
      <t>ケンサ</t>
    </rPh>
    <rPh sb="13" eb="15">
      <t>ハイジョ</t>
    </rPh>
    <phoneticPr fontId="1"/>
  </si>
  <si>
    <t>植物油、ゼラチン、グリセリン、ソルビトール</t>
    <rPh sb="0" eb="3">
      <t>ショクブツユ</t>
    </rPh>
    <phoneticPr fontId="1"/>
  </si>
  <si>
    <t>Ｎｏ</t>
    <phoneticPr fontId="1"/>
  </si>
  <si>
    <t>ラベル、化粧箱、段ボール</t>
    <rPh sb="4" eb="6">
      <t>ケショウ</t>
    </rPh>
    <rPh sb="6" eb="7">
      <t>バコ</t>
    </rPh>
    <rPh sb="8" eb="9">
      <t>ダン</t>
    </rPh>
    <phoneticPr fontId="1"/>
  </si>
  <si>
    <t>なし</t>
    <phoneticPr fontId="1"/>
  </si>
  <si>
    <t>なし</t>
    <phoneticPr fontId="1"/>
  </si>
  <si>
    <t>（４）　ソフトカプセル剤編　 ④危害要因分析表（3）</t>
    <rPh sb="11" eb="12">
      <t>ザイ</t>
    </rPh>
    <rPh sb="16" eb="18">
      <t>キガイ</t>
    </rPh>
    <rPh sb="18" eb="20">
      <t>ヨウイン</t>
    </rPh>
    <rPh sb="20" eb="22">
      <t>ブンセキ</t>
    </rPh>
    <rPh sb="22" eb="23">
      <t>ヒョウ</t>
    </rPh>
    <phoneticPr fontId="1"/>
  </si>
  <si>
    <t>保管（精製魚油、ビタミンE、植物油、ゼラチン、グリセリン、ソルビトール）</t>
    <rPh sb="0" eb="2">
      <t>ホカン</t>
    </rPh>
    <rPh sb="3" eb="5">
      <t>セイセイ</t>
    </rPh>
    <rPh sb="5" eb="7">
      <t>ギョユ</t>
    </rPh>
    <rPh sb="14" eb="17">
      <t>ショクブツユ</t>
    </rPh>
    <phoneticPr fontId="1"/>
  </si>
  <si>
    <t>No</t>
    <phoneticPr fontId="1"/>
  </si>
  <si>
    <t>保管（ラベル、化粧箱、段ボール箱）</t>
    <rPh sb="0" eb="2">
      <t>ホカン</t>
    </rPh>
    <rPh sb="7" eb="9">
      <t>ケショウ</t>
    </rPh>
    <rPh sb="9" eb="10">
      <t>バコ</t>
    </rPh>
    <rPh sb="11" eb="12">
      <t>ダン</t>
    </rPh>
    <rPh sb="15" eb="16">
      <t>ハコ</t>
    </rPh>
    <phoneticPr fontId="1"/>
  </si>
  <si>
    <t>秤量（精製魚油、ビタミンE、植物油、ゼラチン、グリセリン、ソルビトール、食品製造用水）</t>
    <rPh sb="0" eb="2">
      <t>ヒョ_x0000__x0000__x0002__x0006_</t>
    </rPh>
    <rPh sb="3" eb="5">
      <t>_x0003__x0002_
_x0005_</t>
    </rPh>
    <rPh sb="5" eb="7">
      <t>_x0002__x000D__x000E_</t>
    </rPh>
    <rPh sb="14" eb="17">
      <t/>
    </rPh>
    <rPh sb="36" eb="38">
      <t>ショクヒン</t>
    </rPh>
    <rPh sb="38" eb="40">
      <t>セイゾウ</t>
    </rPh>
    <rPh sb="40" eb="42">
      <t>ヨウスイ</t>
    </rPh>
    <phoneticPr fontId="1"/>
  </si>
  <si>
    <t xml:space="preserve">Yes </t>
    <phoneticPr fontId="1"/>
  </si>
  <si>
    <t>CCP2</t>
    <phoneticPr fontId="1"/>
  </si>
  <si>
    <t>洗浄剤の混入</t>
    <phoneticPr fontId="1"/>
  </si>
  <si>
    <t>病原微生物の増殖</t>
    <phoneticPr fontId="1"/>
  </si>
  <si>
    <t>油性のため、病原微生物増殖の恐れが無い</t>
    <phoneticPr fontId="1"/>
  </si>
  <si>
    <t>洗浄剤の混入</t>
    <rPh sb="0" eb="3">
      <t>センジョウザイ</t>
    </rPh>
    <rPh sb="4" eb="6">
      <t>コンニュウ</t>
    </rPh>
    <phoneticPr fontId="1"/>
  </si>
  <si>
    <t>No</t>
    <phoneticPr fontId="1"/>
  </si>
  <si>
    <t xml:space="preserve">Yes </t>
    <phoneticPr fontId="1"/>
  </si>
  <si>
    <t>回転羽等の部品破損等により、混入の恐れがある</t>
    <rPh sb="0" eb="2">
      <t>カイテン</t>
    </rPh>
    <rPh sb="2" eb="3">
      <t>ハネ</t>
    </rPh>
    <rPh sb="3" eb="4">
      <t>ナド</t>
    </rPh>
    <rPh sb="5" eb="7">
      <t>ブヒン</t>
    </rPh>
    <rPh sb="7" eb="10">
      <t>ハソンナド</t>
    </rPh>
    <rPh sb="14" eb="16">
      <t>コンニュウ</t>
    </rPh>
    <rPh sb="17" eb="18">
      <t>オソ</t>
    </rPh>
    <phoneticPr fontId="1"/>
  </si>
  <si>
    <t>撹拌機等の管理手順書等により破損が無いか確認するとともに、20金属異物検査で管理できる</t>
    <rPh sb="0" eb="2">
      <t>カクハン</t>
    </rPh>
    <rPh sb="2" eb="3">
      <t>キ</t>
    </rPh>
    <rPh sb="3" eb="4">
      <t>ナド</t>
    </rPh>
    <rPh sb="5" eb="7">
      <t>カンリ</t>
    </rPh>
    <rPh sb="7" eb="10">
      <t>テジュンショ</t>
    </rPh>
    <rPh sb="10" eb="11">
      <t>ナド</t>
    </rPh>
    <rPh sb="14" eb="16">
      <t>ハソン</t>
    </rPh>
    <rPh sb="17" eb="18">
      <t>ナ</t>
    </rPh>
    <rPh sb="20" eb="22">
      <t>カクニン</t>
    </rPh>
    <rPh sb="31" eb="33">
      <t>キンゾク</t>
    </rPh>
    <rPh sb="33" eb="35">
      <t>イブツ</t>
    </rPh>
    <rPh sb="35" eb="37">
      <t>ケンサ</t>
    </rPh>
    <rPh sb="38" eb="40">
      <t>カンリ</t>
    </rPh>
    <phoneticPr fontId="1"/>
  </si>
  <si>
    <t xml:space="preserve">
14</t>
    <phoneticPr fontId="1"/>
  </si>
  <si>
    <t xml:space="preserve">
篩過</t>
    <rPh sb="4" eb="5">
      <t>フルイ</t>
    </rPh>
    <rPh sb="5" eb="6">
      <t>カ</t>
    </rPh>
    <phoneticPr fontId="1"/>
  </si>
  <si>
    <t>製造設備清掃手順書で管理できる</t>
    <phoneticPr fontId="1"/>
  </si>
  <si>
    <t>油性のため、病原微生物増殖の恐れが無い</t>
    <rPh sb="0" eb="2">
      <t>ユセイ</t>
    </rPh>
    <rPh sb="6" eb="8">
      <t>ビョウゲン</t>
    </rPh>
    <rPh sb="8" eb="11">
      <t>ビセイブツ</t>
    </rPh>
    <rPh sb="11" eb="13">
      <t>ゾウショク</t>
    </rPh>
    <rPh sb="14" eb="15">
      <t>オソ</t>
    </rPh>
    <rPh sb="17" eb="18">
      <t>ナ</t>
    </rPh>
    <phoneticPr fontId="1"/>
  </si>
  <si>
    <t>製造設備清掃手順で管理できる</t>
    <rPh sb="0" eb="2">
      <t>セイゾウ</t>
    </rPh>
    <rPh sb="2" eb="4">
      <t>セツビ</t>
    </rPh>
    <rPh sb="4" eb="6">
      <t>セイソウ</t>
    </rPh>
    <rPh sb="6" eb="8">
      <t>テジュン</t>
    </rPh>
    <rPh sb="9" eb="11">
      <t>カンリ</t>
    </rPh>
    <phoneticPr fontId="1"/>
  </si>
  <si>
    <t>篩の管理手順書等により破損が無いか確認するとともに、20金属異物検査で管理できる</t>
    <rPh sb="0" eb="1">
      <t>フルイ</t>
    </rPh>
    <rPh sb="2" eb="4">
      <t>カンリ</t>
    </rPh>
    <rPh sb="4" eb="7">
      <t>テジュンショ</t>
    </rPh>
    <rPh sb="7" eb="8">
      <t>ナド</t>
    </rPh>
    <rPh sb="11" eb="13">
      <t>ハソン</t>
    </rPh>
    <rPh sb="14" eb="15">
      <t>ナ</t>
    </rPh>
    <rPh sb="17" eb="19">
      <t>カクニン</t>
    </rPh>
    <rPh sb="28" eb="30">
      <t>キンゾク</t>
    </rPh>
    <rPh sb="30" eb="32">
      <t>イブツ</t>
    </rPh>
    <rPh sb="32" eb="34">
      <t>ケンサ</t>
    </rPh>
    <rPh sb="35" eb="37">
      <t>カンリ</t>
    </rPh>
    <phoneticPr fontId="1"/>
  </si>
  <si>
    <t>製造条件の逸脱により病原微生物の増殖が考えられる</t>
    <rPh sb="0" eb="2">
      <t>セイゾウ</t>
    </rPh>
    <rPh sb="2" eb="4">
      <t>ジョウケン</t>
    </rPh>
    <rPh sb="5" eb="7">
      <t>イツダツ</t>
    </rPh>
    <rPh sb="10" eb="12">
      <t>ビョウゲン</t>
    </rPh>
    <phoneticPr fontId="1"/>
  </si>
  <si>
    <t>製造指図書、作業手順書で管理するとともに、16　加温溶解で管理できる</t>
    <rPh sb="24" eb="26">
      <t>カオン</t>
    </rPh>
    <rPh sb="26" eb="28">
      <t>ヨウカイ</t>
    </rPh>
    <rPh sb="29" eb="31">
      <t>カンリ</t>
    </rPh>
    <phoneticPr fontId="1"/>
  </si>
  <si>
    <t>回転羽等の破損等により、混入の恐れがある</t>
    <rPh sb="0" eb="2">
      <t>カイテン</t>
    </rPh>
    <rPh sb="2" eb="3">
      <t>ハネ</t>
    </rPh>
    <rPh sb="3" eb="4">
      <t>ナド</t>
    </rPh>
    <rPh sb="5" eb="8">
      <t>ハソンナド</t>
    </rPh>
    <rPh sb="12" eb="14">
      <t>コンニュウ</t>
    </rPh>
    <rPh sb="15" eb="16">
      <t>オソ</t>
    </rPh>
    <phoneticPr fontId="1"/>
  </si>
  <si>
    <t>原料の微生物管理、溶解工程作業員の衛生管理、充填時まで70℃以上に保持することで管理できる。更に１８、１９の乾燥工程で被膜水分管理を行うことで管理できる</t>
    <rPh sb="0" eb="2">
      <t>ゲンリョウ</t>
    </rPh>
    <rPh sb="3" eb="6">
      <t>ビセイブツ</t>
    </rPh>
    <rPh sb="6" eb="8">
      <t>カンリ</t>
    </rPh>
    <rPh sb="9" eb="11">
      <t>ヨウカイ</t>
    </rPh>
    <rPh sb="11" eb="13">
      <t>コウテイ</t>
    </rPh>
    <rPh sb="13" eb="16">
      <t>サギョウイン</t>
    </rPh>
    <rPh sb="17" eb="19">
      <t>エイセイ</t>
    </rPh>
    <rPh sb="19" eb="21">
      <t>カンリ</t>
    </rPh>
    <rPh sb="22" eb="24">
      <t>ジュウテン</t>
    </rPh>
    <rPh sb="24" eb="25">
      <t>ジ</t>
    </rPh>
    <rPh sb="30" eb="32">
      <t>イジョウ</t>
    </rPh>
    <rPh sb="33" eb="35">
      <t>ホジ</t>
    </rPh>
    <rPh sb="40" eb="42">
      <t>カンリ</t>
    </rPh>
    <rPh sb="46" eb="47">
      <t>サラ</t>
    </rPh>
    <rPh sb="54" eb="56">
      <t>カンソウ</t>
    </rPh>
    <rPh sb="56" eb="58">
      <t>コウテイ</t>
    </rPh>
    <rPh sb="59" eb="61">
      <t>ヒマク</t>
    </rPh>
    <rPh sb="61" eb="63">
      <t>スイブン</t>
    </rPh>
    <rPh sb="63" eb="65">
      <t>カンリ</t>
    </rPh>
    <rPh sb="66" eb="67">
      <t>オコナ</t>
    </rPh>
    <rPh sb="71" eb="73">
      <t>カンリ</t>
    </rPh>
    <phoneticPr fontId="1"/>
  </si>
  <si>
    <t>放置により微生物の増殖が考えられるが、製造指図書、作業手順書で充填時間を限定して管理できる</t>
    <phoneticPr fontId="1"/>
  </si>
  <si>
    <t>病原微生物の汚染</t>
    <phoneticPr fontId="1"/>
  </si>
  <si>
    <t>微生物の増殖が考えられるが、製造指図書、作業手順書で乾燥条件を設定して管理できる</t>
    <phoneticPr fontId="1"/>
  </si>
  <si>
    <t>製造設備清掃手順書で管理できる</t>
    <rPh sb="0" eb="2">
      <t>セイゾウ</t>
    </rPh>
    <rPh sb="2" eb="4">
      <t>セツビ</t>
    </rPh>
    <rPh sb="4" eb="6">
      <t>セイソウ</t>
    </rPh>
    <rPh sb="6" eb="9">
      <t>テジュンショ</t>
    </rPh>
    <rPh sb="10" eb="12">
      <t>カンリ</t>
    </rPh>
    <phoneticPr fontId="1"/>
  </si>
  <si>
    <t>CCP3</t>
    <phoneticPr fontId="1"/>
  </si>
  <si>
    <t>なし</t>
    <phoneticPr fontId="1"/>
  </si>
  <si>
    <t>製造指図書、作業手順書で管理できる</t>
    <rPh sb="0" eb="2">
      <t>セイゾウ</t>
    </rPh>
    <rPh sb="2" eb="4">
      <t>サシズ</t>
    </rPh>
    <rPh sb="4" eb="5">
      <t>ショ</t>
    </rPh>
    <rPh sb="6" eb="8">
      <t>サギョウ</t>
    </rPh>
    <rPh sb="8" eb="11">
      <t>テジュンショ</t>
    </rPh>
    <rPh sb="12" eb="14">
      <t>カンリ</t>
    </rPh>
    <phoneticPr fontId="1"/>
  </si>
  <si>
    <t>（４）　ソフトカプセル剤編　⑤　HACCPプラン-CCP1</t>
    <rPh sb="11" eb="12">
      <t>ザイ</t>
    </rPh>
    <rPh sb="12" eb="13">
      <t>ヘン</t>
    </rPh>
    <phoneticPr fontId="1"/>
  </si>
  <si>
    <t>CCP1</t>
    <phoneticPr fontId="1"/>
  </si>
  <si>
    <t>規格を逸脱した原材料や別の原材料の使用</t>
    <phoneticPr fontId="1"/>
  </si>
  <si>
    <t>（４）　ソフトカプセル剤編　⑤　HACCPプラン-CCP2</t>
    <rPh sb="11" eb="12">
      <t>ザイ</t>
    </rPh>
    <rPh sb="12" eb="13">
      <t>ヘン</t>
    </rPh>
    <phoneticPr fontId="1"/>
  </si>
  <si>
    <t>CCP2</t>
    <phoneticPr fontId="1"/>
  </si>
  <si>
    <t>＊ ダブルチェック</t>
    <phoneticPr fontId="1"/>
  </si>
  <si>
    <t xml:space="preserve">①担当者が秤量し、記録し、その記録内容を別の担当者又は製造ライン責任者が確認する
②担当者が秤量し、計量器から打ち出された記録を別の担当者又は製造ライン責任者が確認し、記録する、等がある
</t>
    <phoneticPr fontId="1"/>
  </si>
  <si>
    <t>（４）　ソフトカプセル剤編　⑤ HACCPプラン-CCP3</t>
    <rPh sb="11" eb="12">
      <t>ザイ</t>
    </rPh>
    <phoneticPr fontId="1"/>
  </si>
  <si>
    <t>CCP３</t>
    <phoneticPr fontId="1"/>
  </si>
  <si>
    <t>ロット毎にテストピースを通し、正常作動を確認する。
テストピース：ロット毎の製品通過開始時、終了時
記録：製品通過開始時刻、終了時刻、通過個数、テストピースによる作動確認時刻及び確認結果
担当者：製造ライン担当者</t>
    <rPh sb="3" eb="4">
      <t>ゴト</t>
    </rPh>
    <rPh sb="12" eb="13">
      <t>トオ</t>
    </rPh>
    <rPh sb="15" eb="17">
      <t>セイジョウ</t>
    </rPh>
    <rPh sb="17" eb="19">
      <t>サドウ</t>
    </rPh>
    <rPh sb="20" eb="22">
      <t>カクニン</t>
    </rPh>
    <rPh sb="36" eb="37">
      <t>マイ</t>
    </rPh>
    <rPh sb="38" eb="40">
      <t>セイヒン</t>
    </rPh>
    <rPh sb="40" eb="42">
      <t>ツウカ</t>
    </rPh>
    <rPh sb="42" eb="44">
      <t>カイシ</t>
    </rPh>
    <rPh sb="44" eb="45">
      <t>ジ</t>
    </rPh>
    <rPh sb="46" eb="49">
      <t>シュウリョウジ</t>
    </rPh>
    <rPh sb="50" eb="52">
      <t>キロク</t>
    </rPh>
    <rPh sb="53" eb="55">
      <t>セイヒン</t>
    </rPh>
    <rPh sb="55" eb="57">
      <t>ツウカ</t>
    </rPh>
    <rPh sb="57" eb="59">
      <t>カイシ</t>
    </rPh>
    <rPh sb="59" eb="61">
      <t>ジコク</t>
    </rPh>
    <rPh sb="62" eb="64">
      <t>シュウリョウ</t>
    </rPh>
    <rPh sb="64" eb="66">
      <t>ジコク</t>
    </rPh>
    <rPh sb="67" eb="69">
      <t>ツウカ</t>
    </rPh>
    <rPh sb="69" eb="71">
      <t>コスウ</t>
    </rPh>
    <rPh sb="81" eb="83">
      <t>サドウ</t>
    </rPh>
    <rPh sb="83" eb="85">
      <t>カクニン</t>
    </rPh>
    <rPh sb="85" eb="87">
      <t>ジコク</t>
    </rPh>
    <rPh sb="87" eb="88">
      <t>オヨ</t>
    </rPh>
    <rPh sb="89" eb="91">
      <t>カクニン</t>
    </rPh>
    <rPh sb="91" eb="93">
      <t>ケッカ</t>
    </rPh>
    <rPh sb="94" eb="97">
      <t>タントウシャ</t>
    </rPh>
    <rPh sb="103" eb="106">
      <t>タントウシャ</t>
    </rPh>
    <phoneticPr fontId="1"/>
  </si>
  <si>
    <t>①金属検出機の作動確認（毎日：製造ライン担当者）
②記録の確認（毎日：製造ライン責任者又は製造管理責任者）
③改善措置記録の確認（随時：品質管理責任者、製造管理責任者）
④金属検出機の校正（１回/年：品質管理責任者、製造管理責任者）
担当者：製造ライン担当者、製造ライン責任者、製造管理責任者、品質管理責任者</t>
    <rPh sb="1" eb="3">
      <t>キンゾク</t>
    </rPh>
    <rPh sb="3" eb="5">
      <t>ケンシュツ</t>
    </rPh>
    <rPh sb="5" eb="6">
      <t>キ</t>
    </rPh>
    <rPh sb="7" eb="9">
      <t>サドウ</t>
    </rPh>
    <rPh sb="9" eb="11">
      <t>カクニン</t>
    </rPh>
    <rPh sb="12" eb="14">
      <t>マイニチ</t>
    </rPh>
    <rPh sb="15" eb="17">
      <t>セイゾウ</t>
    </rPh>
    <rPh sb="20" eb="23">
      <t>タントウシャ</t>
    </rPh>
    <rPh sb="26" eb="28">
      <t>キロク</t>
    </rPh>
    <rPh sb="29" eb="31">
      <t>カクニン</t>
    </rPh>
    <rPh sb="32" eb="34">
      <t>マイニチ</t>
    </rPh>
    <rPh sb="35" eb="37">
      <t>セイゾウ</t>
    </rPh>
    <rPh sb="40" eb="43">
      <t>セキニンシャ</t>
    </rPh>
    <rPh sb="43" eb="44">
      <t>マタ</t>
    </rPh>
    <rPh sb="45" eb="47">
      <t>セイゾウ</t>
    </rPh>
    <rPh sb="47" eb="49">
      <t>カンリ</t>
    </rPh>
    <rPh sb="49" eb="52">
      <t>セキニンシャ</t>
    </rPh>
    <rPh sb="55" eb="57">
      <t>カイゼン</t>
    </rPh>
    <rPh sb="57" eb="59">
      <t>ソチ</t>
    </rPh>
    <rPh sb="59" eb="61">
      <t>キロク</t>
    </rPh>
    <rPh sb="62" eb="64">
      <t>カクニン</t>
    </rPh>
    <rPh sb="65" eb="67">
      <t>ズイジ</t>
    </rPh>
    <rPh sb="68" eb="70">
      <t>ヒンシツ</t>
    </rPh>
    <rPh sb="70" eb="72">
      <t>カンリ</t>
    </rPh>
    <rPh sb="72" eb="74">
      <t>セキニン</t>
    </rPh>
    <rPh sb="74" eb="75">
      <t>シャ</t>
    </rPh>
    <rPh sb="76" eb="78">
      <t>セイゾウ</t>
    </rPh>
    <rPh sb="78" eb="80">
      <t>カンリ</t>
    </rPh>
    <rPh sb="80" eb="82">
      <t>セキニン</t>
    </rPh>
    <rPh sb="82" eb="83">
      <t>シャ</t>
    </rPh>
    <rPh sb="86" eb="88">
      <t>キンゾク</t>
    </rPh>
    <rPh sb="92" eb="94">
      <t>コウセイ</t>
    </rPh>
    <rPh sb="96" eb="97">
      <t>カイ</t>
    </rPh>
    <rPh sb="98" eb="99">
      <t>ネン</t>
    </rPh>
    <rPh sb="100" eb="102">
      <t>ヒンシツ</t>
    </rPh>
    <rPh sb="102" eb="104">
      <t>カンリ</t>
    </rPh>
    <rPh sb="104" eb="106">
      <t>セキニン</t>
    </rPh>
    <rPh sb="106" eb="107">
      <t>シャ</t>
    </rPh>
    <rPh sb="108" eb="110">
      <t>セイゾウ</t>
    </rPh>
    <rPh sb="110" eb="112">
      <t>カンリ</t>
    </rPh>
    <rPh sb="112" eb="114">
      <t>セキニン</t>
    </rPh>
    <rPh sb="114" eb="115">
      <t>シャ</t>
    </rPh>
    <rPh sb="117" eb="120">
      <t>タントウシャ</t>
    </rPh>
    <rPh sb="121" eb="123">
      <t>セイゾウ</t>
    </rPh>
    <rPh sb="126" eb="129">
      <t>タントウシャ</t>
    </rPh>
    <rPh sb="130" eb="132">
      <t>セイゾウ</t>
    </rPh>
    <rPh sb="135" eb="138">
      <t>セキニンシャ</t>
    </rPh>
    <rPh sb="139" eb="141">
      <t>セイゾウ</t>
    </rPh>
    <rPh sb="141" eb="143">
      <t>カンリ</t>
    </rPh>
    <rPh sb="143" eb="145">
      <t>セキニン</t>
    </rPh>
    <rPh sb="145" eb="146">
      <t>シャ</t>
    </rPh>
    <rPh sb="147" eb="149">
      <t>ヒンシツ</t>
    </rPh>
    <rPh sb="149" eb="151">
      <t>カンリ</t>
    </rPh>
    <rPh sb="151" eb="153">
      <t>セキニン</t>
    </rPh>
    <rPh sb="153" eb="154">
      <t>シャ</t>
    </rPh>
    <phoneticPr fontId="1"/>
  </si>
  <si>
    <t>(5)液剤編</t>
    <rPh sb="3" eb="5">
      <t>エキザイ</t>
    </rPh>
    <rPh sb="5" eb="6">
      <t>ヘン</t>
    </rPh>
    <phoneticPr fontId="1"/>
  </si>
  <si>
    <t>１日１包（１０ｇ）</t>
    <rPh sb="1" eb="2">
      <t>ニチ</t>
    </rPh>
    <rPh sb="3" eb="4">
      <t>ホウ</t>
    </rPh>
    <phoneticPr fontId="1"/>
  </si>
  <si>
    <t>No.</t>
    <phoneticPr fontId="1"/>
  </si>
  <si>
    <t>１包中の
質量（ｍｇ）</t>
    <rPh sb="1" eb="2">
      <t>ホウ</t>
    </rPh>
    <rPh sb="2" eb="3">
      <t>チュウ</t>
    </rPh>
    <rPh sb="5" eb="7">
      <t>シツリョウ</t>
    </rPh>
    <phoneticPr fontId="1"/>
  </si>
  <si>
    <t>（％）</t>
    <phoneticPr fontId="1"/>
  </si>
  <si>
    <t>①</t>
    <phoneticPr fontId="1"/>
  </si>
  <si>
    <t>〇〇抽出エキスA</t>
    <rPh sb="2" eb="4">
      <t>チュウシュツ</t>
    </rPh>
    <phoneticPr fontId="1"/>
  </si>
  <si>
    <t>②</t>
    <phoneticPr fontId="1"/>
  </si>
  <si>
    <t>〇〇抽出エキスB</t>
    <rPh sb="2" eb="4">
      <t>チュウシュツ</t>
    </rPh>
    <phoneticPr fontId="1"/>
  </si>
  <si>
    <t>③</t>
    <phoneticPr fontId="1"/>
  </si>
  <si>
    <t>カラギーナン</t>
    <phoneticPr fontId="1"/>
  </si>
  <si>
    <t>④</t>
    <phoneticPr fontId="1"/>
  </si>
  <si>
    <t>カルボキシメチルセルロースナトリウム</t>
    <phoneticPr fontId="1"/>
  </si>
  <si>
    <t>2.0％以下</t>
    <rPh sb="4" eb="6">
      <t>イカ</t>
    </rPh>
    <phoneticPr fontId="1"/>
  </si>
  <si>
    <t>➄</t>
    <phoneticPr fontId="1"/>
  </si>
  <si>
    <t>クエン酸ナトリウム</t>
    <rPh sb="3" eb="4">
      <t>サン</t>
    </rPh>
    <phoneticPr fontId="1"/>
  </si>
  <si>
    <t>酸味料</t>
    <rPh sb="0" eb="2">
      <t>サンミ</t>
    </rPh>
    <rPh sb="2" eb="3">
      <t>リョウ</t>
    </rPh>
    <phoneticPr fontId="1"/>
  </si>
  <si>
    <t>⑥</t>
    <phoneticPr fontId="1"/>
  </si>
  <si>
    <t>クエン酸</t>
    <rPh sb="3" eb="4">
      <t>サン</t>
    </rPh>
    <phoneticPr fontId="1"/>
  </si>
  <si>
    <t>⑦</t>
    <phoneticPr fontId="1"/>
  </si>
  <si>
    <t>〇〇フレーバー</t>
    <phoneticPr fontId="1"/>
  </si>
  <si>
    <t>香料</t>
    <rPh sb="0" eb="2">
      <t>コウリョウ</t>
    </rPh>
    <phoneticPr fontId="1"/>
  </si>
  <si>
    <t>⑧</t>
    <phoneticPr fontId="1"/>
  </si>
  <si>
    <t>果糖ぶどう糖液糖</t>
    <rPh sb="0" eb="2">
      <t>カトウ</t>
    </rPh>
    <rPh sb="5" eb="6">
      <t>トウ</t>
    </rPh>
    <rPh sb="6" eb="7">
      <t>エキ</t>
    </rPh>
    <rPh sb="7" eb="8">
      <t>トウ</t>
    </rPh>
    <phoneticPr fontId="1"/>
  </si>
  <si>
    <t>⑨</t>
    <phoneticPr fontId="1"/>
  </si>
  <si>
    <t>各原材料について、含まれる可能性がある生理活性物質等による安全性については別途確認が必要である。</t>
    <phoneticPr fontId="1"/>
  </si>
  <si>
    <t>＊</t>
    <phoneticPr fontId="1"/>
  </si>
  <si>
    <t>平成17年2月1日付け食安発第0201003号「錠剤、カプセル状等食品の適正な製造に係る基本的考え方について」及び「錠剤、カプセル状等食品の原材料の安全性に関する自主点検ガイドライン」について</t>
    <phoneticPr fontId="1"/>
  </si>
  <si>
    <t>(5)液剤編　②製品説明書</t>
    <phoneticPr fontId="1"/>
  </si>
  <si>
    <t>健康食品の安全性確保には、厚生労働省が発出した平成17年2月1日付け食安発第0201003号「錠剤、カプセル状等食品の適正な製造に係る基本的考え方について」及び「錠剤、カプセル状等食品の原材料の安全性に関する自主点検ガイドライン」についての内容を理解した上で、①機能発現を意図して使用する原材料の安全上適切な摂取目安量の設定、②医薬品との相互作用などの注意喚起の必要性判断、③機能発現に係わらないが安全上管理すべき基原材料含有成分の把握と対応、更には、④製造工程に起因するリスク（基原材料中に微量に存在する有害物質の濃縮、製造工程中の有害物質の生成など）の把握と対応等、適切な製品設計に向けた取組みを行なうことが必要である。</t>
    <phoneticPr fontId="1"/>
  </si>
  <si>
    <t>〇〇液　　液剤</t>
    <rPh sb="2" eb="3">
      <t>エキ</t>
    </rPh>
    <rPh sb="5" eb="7">
      <t>エキザイ</t>
    </rPh>
    <phoneticPr fontId="1"/>
  </si>
  <si>
    <t>〇〇抽出エキスA、〇〇抽出エキスB、カラギーナン、カルボキシメチルセルロースナトリウム、クエン酸ナトリウム、クエン酸、〇〇フレーバー、果糖ぶどう糖液糖、食品製造用水　　</t>
    <rPh sb="2" eb="4">
      <t>チュウシュツ</t>
    </rPh>
    <rPh sb="11" eb="13">
      <t>チュウシュツ</t>
    </rPh>
    <rPh sb="47" eb="48">
      <t>サン</t>
    </rPh>
    <rPh sb="57" eb="58">
      <t>サン</t>
    </rPh>
    <rPh sb="67" eb="69">
      <t>カトウ</t>
    </rPh>
    <rPh sb="72" eb="73">
      <t>トウ</t>
    </rPh>
    <rPh sb="73" eb="74">
      <t>エキ</t>
    </rPh>
    <rPh sb="74" eb="75">
      <t>トウ</t>
    </rPh>
    <rPh sb="76" eb="78">
      <t>ショクヒン</t>
    </rPh>
    <rPh sb="78" eb="80">
      <t>セイゾウ</t>
    </rPh>
    <rPh sb="80" eb="81">
      <t>ヨウ</t>
    </rPh>
    <rPh sb="81" eb="82">
      <t>スイ</t>
    </rPh>
    <phoneticPr fontId="1"/>
  </si>
  <si>
    <t>使用基準のある添加物の名称とその使用基準</t>
    <phoneticPr fontId="1"/>
  </si>
  <si>
    <t>カルボキシメチルセルロースナトリウム　２．0％以下</t>
    <rPh sb="23" eb="25">
      <t>イカ</t>
    </rPh>
    <phoneticPr fontId="1"/>
  </si>
  <si>
    <t>褐色の液剤</t>
    <rPh sb="0" eb="2">
      <t>カッショク</t>
    </rPh>
    <rPh sb="3" eb="5">
      <t>エキザイ</t>
    </rPh>
    <phoneticPr fontId="1"/>
  </si>
  <si>
    <t>性状：酸味と甘みのあるとろみ　　　　　　　　重量：10000ｍｇ
微生物試験（一般生菌数：3000cfu/以下、大腸菌群：陰性）</t>
    <rPh sb="0" eb="2">
      <t>セイジョウ</t>
    </rPh>
    <rPh sb="3" eb="5">
      <t>サンミ</t>
    </rPh>
    <rPh sb="6" eb="7">
      <t>アマ</t>
    </rPh>
    <rPh sb="22" eb="24">
      <t>ジュウリョウ</t>
    </rPh>
    <rPh sb="33" eb="36">
      <t>ビセイブツ</t>
    </rPh>
    <rPh sb="36" eb="38">
      <t>シケン</t>
    </rPh>
    <rPh sb="39" eb="41">
      <t>イッパン</t>
    </rPh>
    <rPh sb="41" eb="43">
      <t>セイキン</t>
    </rPh>
    <rPh sb="43" eb="44">
      <t>スウ</t>
    </rPh>
    <rPh sb="53" eb="55">
      <t>イカ</t>
    </rPh>
    <rPh sb="56" eb="58">
      <t>ダイチョウ</t>
    </rPh>
    <rPh sb="58" eb="59">
      <t>キン</t>
    </rPh>
    <rPh sb="59" eb="60">
      <t>グン</t>
    </rPh>
    <rPh sb="61" eb="63">
      <t>インセイ</t>
    </rPh>
    <phoneticPr fontId="1"/>
  </si>
  <si>
    <t>１日１包を目安にお召し上がりください。</t>
    <rPh sb="1" eb="2">
      <t>ニチ</t>
    </rPh>
    <rPh sb="3" eb="4">
      <t>ホウ</t>
    </rPh>
    <rPh sb="5" eb="7">
      <t>メヤス</t>
    </rPh>
    <rPh sb="9" eb="10">
      <t>メ</t>
    </rPh>
    <rPh sb="11" eb="12">
      <t>ア</t>
    </rPh>
    <phoneticPr fontId="1"/>
  </si>
  <si>
    <t>(5)液剤編　③ 製造工程一覧図</t>
    <rPh sb="9" eb="11">
      <t>セイゾウ</t>
    </rPh>
    <rPh sb="11" eb="13">
      <t>コウテイ</t>
    </rPh>
    <rPh sb="13" eb="15">
      <t>イチラン</t>
    </rPh>
    <rPh sb="15" eb="16">
      <t>ズ</t>
    </rPh>
    <phoneticPr fontId="1"/>
  </si>
  <si>
    <t>食品製造用水</t>
    <rPh sb="0" eb="2">
      <t>ショクヒン</t>
    </rPh>
    <rPh sb="2" eb="4">
      <t>セイゾウ</t>
    </rPh>
    <rPh sb="4" eb="5">
      <t>ヨウ</t>
    </rPh>
    <rPh sb="5" eb="6">
      <t>スイ</t>
    </rPh>
    <phoneticPr fontId="1"/>
  </si>
  <si>
    <t>カラギーナン</t>
    <phoneticPr fontId="1"/>
  </si>
  <si>
    <t>カルボキシメチルセルロースナトリウム</t>
    <phoneticPr fontId="1"/>
  </si>
  <si>
    <t>〇〇フレーバー</t>
    <phoneticPr fontId="1"/>
  </si>
  <si>
    <t>　　　　　　ＣＣＰ1</t>
    <phoneticPr fontId="1"/>
  </si>
  <si>
    <t>　　　　　サンプリング</t>
    <phoneticPr fontId="1"/>
  </si>
  <si>
    <t>　　　　　　　ＣＣＰ2</t>
    <phoneticPr fontId="1"/>
  </si>
  <si>
    <t>溶解混合</t>
    <rPh sb="0" eb="2">
      <t>ヨウカイ</t>
    </rPh>
    <rPh sb="2" eb="4">
      <t>コンゴウ</t>
    </rPh>
    <phoneticPr fontId="1"/>
  </si>
  <si>
    <t>pH調整</t>
    <rPh sb="2" eb="4">
      <t>チョウセイ</t>
    </rPh>
    <phoneticPr fontId="1"/>
  </si>
  <si>
    <t>ろ過</t>
    <rPh sb="1" eb="2">
      <t>カ</t>
    </rPh>
    <phoneticPr fontId="1"/>
  </si>
  <si>
    <t>CCP3</t>
    <phoneticPr fontId="1"/>
  </si>
  <si>
    <t>サンプリング</t>
    <phoneticPr fontId="1"/>
  </si>
  <si>
    <t>加熱殺菌</t>
    <rPh sb="0" eb="2">
      <t>カネツ</t>
    </rPh>
    <rPh sb="2" eb="4">
      <t>サッキン</t>
    </rPh>
    <phoneticPr fontId="1"/>
  </si>
  <si>
    <r>
      <rPr>
        <b/>
        <sz val="10"/>
        <rFont val="ＭＳ Ｐゴシック"/>
        <family val="3"/>
        <charset val="128"/>
        <scheme val="minor"/>
      </rPr>
      <t>ＣＣＰ4</t>
    </r>
    <r>
      <rPr>
        <sz val="10"/>
        <rFont val="ＭＳ Ｐゴシック"/>
        <family val="3"/>
        <charset val="128"/>
        <scheme val="minor"/>
      </rPr>
      <t>　〇〇℃以上、〇分以上</t>
    </r>
    <rPh sb="8" eb="10">
      <t>イジョウ</t>
    </rPh>
    <rPh sb="12" eb="13">
      <t>フン</t>
    </rPh>
    <rPh sb="13" eb="15">
      <t>イジョウ</t>
    </rPh>
    <phoneticPr fontId="1"/>
  </si>
  <si>
    <t>温時分包充填</t>
    <rPh sb="0" eb="1">
      <t>オン</t>
    </rPh>
    <rPh sb="1" eb="2">
      <t>ジ</t>
    </rPh>
    <rPh sb="2" eb="4">
      <t>ブンポウ</t>
    </rPh>
    <rPh sb="4" eb="6">
      <t>ジュウテン</t>
    </rPh>
    <phoneticPr fontId="1"/>
  </si>
  <si>
    <r>
      <rPr>
        <b/>
        <sz val="10"/>
        <rFont val="ＭＳ Ｐゴシック"/>
        <family val="3"/>
        <charset val="128"/>
        <scheme val="minor"/>
      </rPr>
      <t>CCP5</t>
    </r>
    <r>
      <rPr>
        <sz val="10"/>
        <rFont val="ＭＳ Ｐゴシック"/>
        <family val="3"/>
        <charset val="128"/>
        <scheme val="minor"/>
      </rPr>
      <t>　〇〇℃以上</t>
    </r>
    <rPh sb="8" eb="10">
      <t>イジョウ</t>
    </rPh>
    <phoneticPr fontId="1"/>
  </si>
  <si>
    <r>
      <t>（</t>
    </r>
    <r>
      <rPr>
        <b/>
        <sz val="14"/>
        <rFont val="ＭＳ Ｐゴシック"/>
        <family val="3"/>
        <charset val="128"/>
        <scheme val="minor"/>
      </rPr>
      <t>５）液剤編　④危害要因分析表（1）</t>
    </r>
    <rPh sb="3" eb="4">
      <t>エキ</t>
    </rPh>
    <rPh sb="4" eb="5">
      <t>ザイ</t>
    </rPh>
    <rPh sb="5" eb="6">
      <t>ヘン</t>
    </rPh>
    <rPh sb="8" eb="10">
      <t>キガイ</t>
    </rPh>
    <rPh sb="10" eb="12">
      <t>ヨウイン</t>
    </rPh>
    <rPh sb="12" eb="14">
      <t>ブンセキ</t>
    </rPh>
    <rPh sb="14" eb="15">
      <t>ヒョウ</t>
    </rPh>
    <phoneticPr fontId="1"/>
  </si>
  <si>
    <t>　</t>
    <phoneticPr fontId="1"/>
  </si>
  <si>
    <t>（１）</t>
    <phoneticPr fontId="1"/>
  </si>
  <si>
    <t>（２）</t>
    <phoneticPr fontId="1"/>
  </si>
  <si>
    <t>（３）</t>
    <phoneticPr fontId="1"/>
  </si>
  <si>
    <t>（４）</t>
    <phoneticPr fontId="1"/>
  </si>
  <si>
    <t>（５）</t>
    <phoneticPr fontId="1"/>
  </si>
  <si>
    <t>（６）</t>
    <phoneticPr fontId="1"/>
  </si>
  <si>
    <t>1</t>
    <phoneticPr fontId="1"/>
  </si>
  <si>
    <t>〇〇抽出エキスＡ、〇〇抽出エキスＢ</t>
    <phoneticPr fontId="1"/>
  </si>
  <si>
    <t>Yes</t>
    <phoneticPr fontId="1"/>
  </si>
  <si>
    <t>CCP#</t>
    <phoneticPr fontId="1"/>
  </si>
  <si>
    <t>No</t>
    <phoneticPr fontId="1"/>
  </si>
  <si>
    <t>＊</t>
    <phoneticPr fontId="1"/>
  </si>
  <si>
    <t>平成17年2月1日付け食安発第0201003号「錠剤、カプセル状等食品の適正な製造に係る基本的考え方について」及び「錠剤、カプセル状等食品の原材料の安全性に関する自主点検ガイドライン」について</t>
    <phoneticPr fontId="1"/>
  </si>
  <si>
    <t>(5)液剤編　④危害要因分析表（2）</t>
    <rPh sb="8" eb="10">
      <t>キガイ</t>
    </rPh>
    <rPh sb="10" eb="12">
      <t>ヨウイン</t>
    </rPh>
    <rPh sb="12" eb="14">
      <t>ブンセキ</t>
    </rPh>
    <rPh sb="14" eb="15">
      <t>ヒョウ</t>
    </rPh>
    <phoneticPr fontId="1"/>
  </si>
  <si>
    <t>健康食品の安全性確保においては、機能発現を意図して使用する原材料や最終製品について、上市後も健康被害情報及び文献検索による最新の科学情報の継続的な収集と評価を行ない、更に収集した健康被害情報をHACCPの危害要因分析等に適宜・的確に活用することが不可欠である。</t>
    <phoneticPr fontId="1"/>
  </si>
  <si>
    <t>Ｎｏ</t>
    <phoneticPr fontId="1"/>
  </si>
  <si>
    <t>Ｎｏ</t>
    <phoneticPr fontId="1"/>
  </si>
  <si>
    <t>Ｎｏ</t>
    <phoneticPr fontId="1"/>
  </si>
  <si>
    <t>〇〇抽出エキスＡ、〇〇抽出エキスＢ</t>
    <phoneticPr fontId="1"/>
  </si>
  <si>
    <t>規格を逸脱した原材料や別の原材料の使用</t>
    <rPh sb="0" eb="2">
      <t>キカク</t>
    </rPh>
    <rPh sb="3" eb="5">
      <t>イツダツ</t>
    </rPh>
    <rPh sb="7" eb="10">
      <t>ゲンザイリョウ</t>
    </rPh>
    <rPh sb="11" eb="12">
      <t>ベツ</t>
    </rPh>
    <rPh sb="13" eb="16">
      <t>ゲンザイリョウ</t>
    </rPh>
    <rPh sb="17" eb="19">
      <t>シヨウ</t>
    </rPh>
    <phoneticPr fontId="1"/>
  </si>
  <si>
    <t>Yes</t>
    <phoneticPr fontId="1"/>
  </si>
  <si>
    <t>後工程　12ろ過工程で排除できる</t>
    <rPh sb="0" eb="1">
      <t>ノチ</t>
    </rPh>
    <rPh sb="1" eb="3">
      <t>コウテイ</t>
    </rPh>
    <rPh sb="7" eb="8">
      <t>カ</t>
    </rPh>
    <rPh sb="8" eb="10">
      <t>コウテイ</t>
    </rPh>
    <rPh sb="11" eb="13">
      <t>ハイジョ</t>
    </rPh>
    <phoneticPr fontId="1"/>
  </si>
  <si>
    <t>カラギーナン、カルボキシメチルセルロースナトリウム、クエン酸ナトリウム、クエン酸、〇〇フレーバー、果糖ぶどう糖液糖）</t>
    <phoneticPr fontId="1"/>
  </si>
  <si>
    <t>なし</t>
    <phoneticPr fontId="1"/>
  </si>
  <si>
    <t>化粧箱、段ボール箱</t>
    <rPh sb="0" eb="2">
      <t>ケショウ</t>
    </rPh>
    <rPh sb="2" eb="3">
      <t>バコ</t>
    </rPh>
    <rPh sb="4" eb="5">
      <t>ダン</t>
    </rPh>
    <rPh sb="8" eb="9">
      <t>バコ</t>
    </rPh>
    <phoneticPr fontId="1"/>
  </si>
  <si>
    <t>なし</t>
    <phoneticPr fontId="1"/>
  </si>
  <si>
    <t>(5)液剤編　④ 危害要因分析表（3）</t>
    <rPh sb="9" eb="11">
      <t>キガイ</t>
    </rPh>
    <rPh sb="11" eb="13">
      <t>ヨウイン</t>
    </rPh>
    <rPh sb="13" eb="15">
      <t>ブンセキ</t>
    </rPh>
    <rPh sb="15" eb="16">
      <t>ヒョウ</t>
    </rPh>
    <phoneticPr fontId="1"/>
  </si>
  <si>
    <t>保管（〇〇抽出エキスＡ、〇〇抽出エキスB、カラギーナン、カルボキシメチルセルロースナトリウム、クエン酸ナトリウム、クエン酸、〇〇フレーバー、果糖ぶどう糖液糖）</t>
    <rPh sb="0" eb="2">
      <t>ホカン</t>
    </rPh>
    <rPh sb="5" eb="7">
      <t>チュウシュツ</t>
    </rPh>
    <rPh sb="50" eb="51">
      <t>サン</t>
    </rPh>
    <rPh sb="60" eb="61">
      <t>サン</t>
    </rPh>
    <rPh sb="70" eb="72">
      <t>カトウ</t>
    </rPh>
    <rPh sb="75" eb="76">
      <t>トウ</t>
    </rPh>
    <rPh sb="76" eb="77">
      <t>エキ</t>
    </rPh>
    <rPh sb="77" eb="78">
      <t>トウ</t>
    </rPh>
    <phoneticPr fontId="1"/>
  </si>
  <si>
    <t>No</t>
    <phoneticPr fontId="1"/>
  </si>
  <si>
    <t>不適切な管理で汚染の可能性があるが、保管管理手順の順守で管理できる</t>
    <rPh sb="0" eb="3">
      <t>フテキセツ</t>
    </rPh>
    <rPh sb="4" eb="6">
      <t>カンリ</t>
    </rPh>
    <rPh sb="7" eb="9">
      <t>オセン</t>
    </rPh>
    <rPh sb="10" eb="13">
      <t>カノウセイ</t>
    </rPh>
    <rPh sb="18" eb="20">
      <t>ホカン</t>
    </rPh>
    <rPh sb="20" eb="22">
      <t>カンリ</t>
    </rPh>
    <rPh sb="22" eb="24">
      <t>テジュン</t>
    </rPh>
    <rPh sb="25" eb="27">
      <t>ジュンシュ</t>
    </rPh>
    <rPh sb="28" eb="30">
      <t>カンリ</t>
    </rPh>
    <phoneticPr fontId="1"/>
  </si>
  <si>
    <t>保管（化粧箱、段ボール箱）</t>
    <rPh sb="0" eb="2">
      <t>ホカン</t>
    </rPh>
    <rPh sb="3" eb="5">
      <t>ケショウ</t>
    </rPh>
    <rPh sb="5" eb="6">
      <t>バコ</t>
    </rPh>
    <rPh sb="7" eb="8">
      <t>ダン</t>
    </rPh>
    <rPh sb="11" eb="12">
      <t>ハコ</t>
    </rPh>
    <phoneticPr fontId="1"/>
  </si>
  <si>
    <t>秤量（食品製造用水、〇〇抽出エキスＡ、〇〇抽出エキスB、カラギーナン、カルボキシメチルセルロースナトリウム、クエン酸ナトリウム、クエン酸、〇〇フレーバー、果糖ぶどう糖液糖）</t>
    <rPh sb="0" eb="2">
      <t>ヒョウリョウ</t>
    </rPh>
    <rPh sb="3" eb="5">
      <t>ショクヒン</t>
    </rPh>
    <rPh sb="5" eb="7">
      <t>セイゾウ</t>
    </rPh>
    <rPh sb="7" eb="9">
      <t>ヨウスイ</t>
    </rPh>
    <phoneticPr fontId="1"/>
  </si>
  <si>
    <t xml:space="preserve">Yes </t>
    <phoneticPr fontId="1"/>
  </si>
  <si>
    <t>CCP2</t>
    <phoneticPr fontId="1"/>
  </si>
  <si>
    <t>洗浄剤の混入</t>
    <phoneticPr fontId="1"/>
  </si>
  <si>
    <t xml:space="preserve">Yes </t>
    <phoneticPr fontId="1"/>
  </si>
  <si>
    <t>溶解混合条件の逸脱により増殖が考えられる</t>
    <rPh sb="0" eb="2">
      <t>ヨウカイ</t>
    </rPh>
    <rPh sb="2" eb="4">
      <t>コンゴウ</t>
    </rPh>
    <rPh sb="4" eb="6">
      <t>ジョウケン</t>
    </rPh>
    <rPh sb="7" eb="9">
      <t>イツダツ</t>
    </rPh>
    <rPh sb="12" eb="14">
      <t>ゾウショク</t>
    </rPh>
    <rPh sb="15" eb="16">
      <t>カンガ</t>
    </rPh>
    <phoneticPr fontId="1"/>
  </si>
  <si>
    <t>製造指図書、作業手順書で管理するとともに、13加熱殺菌及び14温時分包充填で管理できる</t>
    <rPh sb="0" eb="2">
      <t>セイゾウ</t>
    </rPh>
    <rPh sb="2" eb="4">
      <t>サシズ</t>
    </rPh>
    <rPh sb="4" eb="5">
      <t>ショ</t>
    </rPh>
    <rPh sb="6" eb="8">
      <t>サギョウ</t>
    </rPh>
    <rPh sb="8" eb="11">
      <t>テジュンショ</t>
    </rPh>
    <rPh sb="12" eb="14">
      <t>カンリ</t>
    </rPh>
    <rPh sb="23" eb="25">
      <t>カネツ</t>
    </rPh>
    <rPh sb="25" eb="27">
      <t>サッキン</t>
    </rPh>
    <rPh sb="27" eb="28">
      <t>オヨ</t>
    </rPh>
    <rPh sb="31" eb="32">
      <t>オン</t>
    </rPh>
    <rPh sb="32" eb="33">
      <t>ジ</t>
    </rPh>
    <rPh sb="33" eb="35">
      <t>ブンポウ</t>
    </rPh>
    <rPh sb="35" eb="37">
      <t>ジュウテン</t>
    </rPh>
    <rPh sb="38" eb="40">
      <t>カンリ</t>
    </rPh>
    <phoneticPr fontId="1"/>
  </si>
  <si>
    <t>撹拌羽の破損等により、混入の恐れがある</t>
    <rPh sb="0" eb="2">
      <t>カクハン</t>
    </rPh>
    <rPh sb="2" eb="3">
      <t>バネ</t>
    </rPh>
    <rPh sb="4" eb="7">
      <t>ハソンナド</t>
    </rPh>
    <rPh sb="11" eb="13">
      <t>コンニュウ</t>
    </rPh>
    <rPh sb="14" eb="15">
      <t>オソ</t>
    </rPh>
    <phoneticPr fontId="1"/>
  </si>
  <si>
    <t>混合機の管理手順書等により破損が無いか確認するとともに、12　ろ過工程で管理できる</t>
    <rPh sb="0" eb="2">
      <t>コンゴウ</t>
    </rPh>
    <rPh sb="2" eb="3">
      <t>キ</t>
    </rPh>
    <rPh sb="4" eb="6">
      <t>カンリ</t>
    </rPh>
    <rPh sb="6" eb="9">
      <t>テジュンショ</t>
    </rPh>
    <rPh sb="9" eb="10">
      <t>ナド</t>
    </rPh>
    <rPh sb="13" eb="15">
      <t>ハソン</t>
    </rPh>
    <rPh sb="16" eb="17">
      <t>ナ</t>
    </rPh>
    <rPh sb="19" eb="21">
      <t>カクニン</t>
    </rPh>
    <rPh sb="32" eb="33">
      <t>カ</t>
    </rPh>
    <rPh sb="33" eb="35">
      <t>コウテイ</t>
    </rPh>
    <rPh sb="36" eb="38">
      <t>カンリ</t>
    </rPh>
    <phoneticPr fontId="1"/>
  </si>
  <si>
    <t>ｐH調整</t>
    <rPh sb="2" eb="4">
      <t>チョウセイ</t>
    </rPh>
    <phoneticPr fontId="1"/>
  </si>
  <si>
    <t>ｐH調整の逸脱により増殖が考えられる</t>
    <rPh sb="2" eb="4">
      <t>チョウセイ</t>
    </rPh>
    <rPh sb="5" eb="7">
      <t>イツダツ</t>
    </rPh>
    <rPh sb="10" eb="12">
      <t>ゾウショク</t>
    </rPh>
    <rPh sb="13" eb="14">
      <t>カンガ</t>
    </rPh>
    <phoneticPr fontId="1"/>
  </si>
  <si>
    <t>製造指図書、作業手順書で管理するとともに、13加熱殺菌及び14温時分包充填で管理できる</t>
    <rPh sb="0" eb="2">
      <t>セイゾウ</t>
    </rPh>
    <rPh sb="2" eb="4">
      <t>サシズ</t>
    </rPh>
    <rPh sb="4" eb="5">
      <t>ショ</t>
    </rPh>
    <rPh sb="6" eb="8">
      <t>サギョウ</t>
    </rPh>
    <rPh sb="8" eb="11">
      <t>テジュンショ</t>
    </rPh>
    <rPh sb="12" eb="14">
      <t>カンリ</t>
    </rPh>
    <rPh sb="23" eb="25">
      <t>カネツ</t>
    </rPh>
    <rPh sb="25" eb="27">
      <t>サッキン</t>
    </rPh>
    <rPh sb="27" eb="28">
      <t>オヨ</t>
    </rPh>
    <rPh sb="38" eb="40">
      <t>カンリ</t>
    </rPh>
    <phoneticPr fontId="1"/>
  </si>
  <si>
    <t>ろ過条件の逸脱により増殖が考えられる</t>
    <rPh sb="1" eb="2">
      <t>カ</t>
    </rPh>
    <rPh sb="2" eb="4">
      <t>ジョウケン</t>
    </rPh>
    <rPh sb="5" eb="7">
      <t>イツダツ</t>
    </rPh>
    <rPh sb="10" eb="12">
      <t>ゾウショク</t>
    </rPh>
    <rPh sb="13" eb="14">
      <t>カンガ</t>
    </rPh>
    <phoneticPr fontId="1"/>
  </si>
  <si>
    <t>フィルターの破損等により通過することがある</t>
    <rPh sb="6" eb="8">
      <t>ハソン</t>
    </rPh>
    <rPh sb="8" eb="9">
      <t>ナド</t>
    </rPh>
    <rPh sb="12" eb="14">
      <t>ツウカ</t>
    </rPh>
    <phoneticPr fontId="1"/>
  </si>
  <si>
    <t>使用前後で状態を確認する</t>
    <rPh sb="0" eb="2">
      <t>シヨウ</t>
    </rPh>
    <rPh sb="2" eb="3">
      <t>ゼン</t>
    </rPh>
    <rPh sb="3" eb="4">
      <t>ゴ</t>
    </rPh>
    <rPh sb="5" eb="7">
      <t>ジョウタイ</t>
    </rPh>
    <rPh sb="8" eb="10">
      <t>カクニン</t>
    </rPh>
    <phoneticPr fontId="1"/>
  </si>
  <si>
    <t>ＣＣＰ3</t>
    <phoneticPr fontId="1"/>
  </si>
  <si>
    <t>ＣＣＰ4</t>
    <phoneticPr fontId="1"/>
  </si>
  <si>
    <t>充填温度の不適切な管理により増殖する可能性がある</t>
    <rPh sb="0" eb="2">
      <t>ジュウテン</t>
    </rPh>
    <rPh sb="2" eb="4">
      <t>オンド</t>
    </rPh>
    <rPh sb="5" eb="8">
      <t>フテキセツ</t>
    </rPh>
    <rPh sb="9" eb="11">
      <t>カンリ</t>
    </rPh>
    <rPh sb="14" eb="16">
      <t>ゾウショク</t>
    </rPh>
    <rPh sb="18" eb="21">
      <t>カノウセイ</t>
    </rPh>
    <phoneticPr fontId="1"/>
  </si>
  <si>
    <t>製造指図書、作業手順書で管理する</t>
    <rPh sb="0" eb="2">
      <t>セイゾウ</t>
    </rPh>
    <rPh sb="2" eb="4">
      <t>サシズ</t>
    </rPh>
    <rPh sb="4" eb="5">
      <t>ショ</t>
    </rPh>
    <rPh sb="6" eb="8">
      <t>サギョウ</t>
    </rPh>
    <rPh sb="8" eb="11">
      <t>テジュンショ</t>
    </rPh>
    <rPh sb="12" eb="14">
      <t>カンリ</t>
    </rPh>
    <phoneticPr fontId="1"/>
  </si>
  <si>
    <t>ＣＣＰ5</t>
    <phoneticPr fontId="1"/>
  </si>
  <si>
    <t>14温時分包充填で製造指図書、作業手順書どおり密封することで管理できる</t>
    <rPh sb="4" eb="6">
      <t>ブンポウ</t>
    </rPh>
    <rPh sb="9" eb="11">
      <t>セイゾウ</t>
    </rPh>
    <rPh sb="11" eb="14">
      <t>サシズショ</t>
    </rPh>
    <rPh sb="15" eb="17">
      <t>サギョウ</t>
    </rPh>
    <rPh sb="17" eb="20">
      <t>テジュンショ</t>
    </rPh>
    <rPh sb="23" eb="25">
      <t>ミップウ</t>
    </rPh>
    <rPh sb="30" eb="32">
      <t>カンリ</t>
    </rPh>
    <phoneticPr fontId="1"/>
  </si>
  <si>
    <t>No</t>
    <phoneticPr fontId="1"/>
  </si>
  <si>
    <t>なし</t>
    <phoneticPr fontId="1"/>
  </si>
  <si>
    <t>(5)液剤編　⑤　HACCPプラン-CCP1</t>
    <phoneticPr fontId="1"/>
  </si>
  <si>
    <t>CCP1</t>
    <phoneticPr fontId="1"/>
  </si>
  <si>
    <t>規格を逸脱した原材料や別の原材料の使用</t>
    <phoneticPr fontId="1"/>
  </si>
  <si>
    <t>(5)液剤編　⑤　HACCPプラン-CCP2</t>
    <phoneticPr fontId="1"/>
  </si>
  <si>
    <t>CCP2</t>
    <phoneticPr fontId="1"/>
  </si>
  <si>
    <t>＊ ダブルチェック</t>
    <phoneticPr fontId="1"/>
  </si>
  <si>
    <t xml:space="preserve">①担当者が秤量し、記録し、その記録内容を別の担当者又は製造ライン責任者が確認する
②担当者が秤量し、計量器から打ち出された記録を別の担当者又は製造ライン責任者が確認し、記録する、等がある
</t>
    <phoneticPr fontId="1"/>
  </si>
  <si>
    <t>(5)液剤編　⑤ HACCPプラン-CCP3</t>
    <phoneticPr fontId="1"/>
  </si>
  <si>
    <t>CCP3</t>
    <phoneticPr fontId="1"/>
  </si>
  <si>
    <t>フィルターの破損等</t>
    <rPh sb="6" eb="8">
      <t>ハソン</t>
    </rPh>
    <rPh sb="8" eb="9">
      <t>ナド</t>
    </rPh>
    <phoneticPr fontId="1"/>
  </si>
  <si>
    <t>ロット毎の作業開始前、終了後の目視確認及び30分毎のフィルター状態（圧力等）を確認する</t>
    <rPh sb="3" eb="4">
      <t>ゴト</t>
    </rPh>
    <rPh sb="5" eb="7">
      <t>サギョウ</t>
    </rPh>
    <rPh sb="7" eb="9">
      <t>カイシ</t>
    </rPh>
    <rPh sb="9" eb="10">
      <t>マエ</t>
    </rPh>
    <rPh sb="11" eb="13">
      <t>シュウリョウ</t>
    </rPh>
    <rPh sb="13" eb="14">
      <t>ゴ</t>
    </rPh>
    <rPh sb="15" eb="17">
      <t>モクシ</t>
    </rPh>
    <rPh sb="17" eb="19">
      <t>カクニン</t>
    </rPh>
    <rPh sb="19" eb="20">
      <t>オヨ</t>
    </rPh>
    <rPh sb="23" eb="24">
      <t>フン</t>
    </rPh>
    <rPh sb="24" eb="25">
      <t>ゴト</t>
    </rPh>
    <rPh sb="31" eb="33">
      <t>ジョウタイ</t>
    </rPh>
    <rPh sb="34" eb="36">
      <t>アツリョク</t>
    </rPh>
    <rPh sb="36" eb="37">
      <t>ナド</t>
    </rPh>
    <rPh sb="39" eb="41">
      <t>カクニン</t>
    </rPh>
    <phoneticPr fontId="1"/>
  </si>
  <si>
    <t>フィルターの破損等の異常が無いこと</t>
    <rPh sb="6" eb="9">
      <t>ハソンナド</t>
    </rPh>
    <rPh sb="10" eb="12">
      <t>イジョウ</t>
    </rPh>
    <rPh sb="13" eb="14">
      <t>ナ</t>
    </rPh>
    <phoneticPr fontId="1"/>
  </si>
  <si>
    <t xml:space="preserve">ロット毎の作業開始前、終了後目視確認及びフィルターの状態（圧力等）を確認して記録する
担当者：製造ライン担当者
</t>
    <rPh sb="3" eb="4">
      <t>ゴト</t>
    </rPh>
    <rPh sb="5" eb="7">
      <t>サギョウ</t>
    </rPh>
    <rPh sb="7" eb="9">
      <t>カイシ</t>
    </rPh>
    <rPh sb="9" eb="10">
      <t>マエ</t>
    </rPh>
    <rPh sb="11" eb="14">
      <t>シュウリョウゴ</t>
    </rPh>
    <rPh sb="14" eb="16">
      <t>モクシ</t>
    </rPh>
    <rPh sb="16" eb="18">
      <t>カクニン</t>
    </rPh>
    <rPh sb="18" eb="19">
      <t>オヨ</t>
    </rPh>
    <rPh sb="26" eb="28">
      <t>ジョウタイ</t>
    </rPh>
    <rPh sb="29" eb="31">
      <t>アツリョク</t>
    </rPh>
    <rPh sb="31" eb="32">
      <t>ナド</t>
    </rPh>
    <rPh sb="34" eb="36">
      <t>カクニン</t>
    </rPh>
    <rPh sb="38" eb="40">
      <t>キロク</t>
    </rPh>
    <rPh sb="44" eb="47">
      <t>タントウシャ</t>
    </rPh>
    <rPh sb="53" eb="56">
      <t>タントウシャ</t>
    </rPh>
    <phoneticPr fontId="1"/>
  </si>
  <si>
    <t>①管理基準を逸脱した場合、製造ライン担当者は製造ライン責任者に報告する
②対応したロットは逸脱品として隔離する
③原因究明を行い、正常なフィルターと取り換える
③製造ライン責任者は逸脱品の取り扱いを指示する
担当者：製造ライン担当者、製造ライン責任者</t>
    <rPh sb="1" eb="3">
      <t>カンリ</t>
    </rPh>
    <rPh sb="3" eb="5">
      <t>キジュン</t>
    </rPh>
    <rPh sb="6" eb="8">
      <t>イツダツ</t>
    </rPh>
    <rPh sb="10" eb="12">
      <t>バアイ</t>
    </rPh>
    <rPh sb="13" eb="15">
      <t>セイゾウ</t>
    </rPh>
    <rPh sb="22" eb="24">
      <t>セイゾウ</t>
    </rPh>
    <rPh sb="27" eb="29">
      <t>セキニン</t>
    </rPh>
    <rPh sb="29" eb="30">
      <t>シャ</t>
    </rPh>
    <rPh sb="31" eb="33">
      <t>ホウコク</t>
    </rPh>
    <rPh sb="37" eb="39">
      <t>タイオウ</t>
    </rPh>
    <rPh sb="45" eb="47">
      <t>イツダツ</t>
    </rPh>
    <rPh sb="47" eb="48">
      <t>ヒン</t>
    </rPh>
    <rPh sb="51" eb="53">
      <t>カクリ</t>
    </rPh>
    <rPh sb="57" eb="59">
      <t>ゲンイン</t>
    </rPh>
    <rPh sb="59" eb="61">
      <t>キュウメイ</t>
    </rPh>
    <rPh sb="62" eb="63">
      <t>オコナ</t>
    </rPh>
    <rPh sb="65" eb="67">
      <t>セイジョウ</t>
    </rPh>
    <rPh sb="74" eb="75">
      <t>ト</t>
    </rPh>
    <rPh sb="76" eb="77">
      <t>カ</t>
    </rPh>
    <rPh sb="81" eb="83">
      <t>セイゾウ</t>
    </rPh>
    <rPh sb="86" eb="88">
      <t>セキニン</t>
    </rPh>
    <rPh sb="88" eb="89">
      <t>シャ</t>
    </rPh>
    <rPh sb="90" eb="92">
      <t>イツダツ</t>
    </rPh>
    <rPh sb="92" eb="93">
      <t>ヒン</t>
    </rPh>
    <rPh sb="94" eb="95">
      <t>ト</t>
    </rPh>
    <rPh sb="96" eb="97">
      <t>アツカ</t>
    </rPh>
    <rPh sb="99" eb="101">
      <t>シジ</t>
    </rPh>
    <rPh sb="108" eb="110">
      <t>セイゾウ</t>
    </rPh>
    <rPh sb="113" eb="116">
      <t>タントウシャ</t>
    </rPh>
    <phoneticPr fontId="1"/>
  </si>
  <si>
    <t>①記録の確認（ロット毎：製造ライン責任者又は製造管理責任者）
②フィルターの使用前後の点検記録（日常及び定期点検）の確認：製造ライン責任者、製造管理責任者
③改善措置記録の確認（都度：品質管理責任者、製造管理責任者）
担当者：製造ライン担当者、製造ライン責任者、製造管理責任者、品質管理責任者</t>
    <rPh sb="1" eb="3">
      <t>キロク</t>
    </rPh>
    <rPh sb="4" eb="6">
      <t>カクニン</t>
    </rPh>
    <rPh sb="10" eb="11">
      <t>ゴト</t>
    </rPh>
    <rPh sb="12" eb="14">
      <t>セイゾウ</t>
    </rPh>
    <rPh sb="17" eb="20">
      <t>セキニンシャ</t>
    </rPh>
    <rPh sb="20" eb="21">
      <t>マタ</t>
    </rPh>
    <rPh sb="22" eb="24">
      <t>セイゾウ</t>
    </rPh>
    <rPh sb="24" eb="26">
      <t>カンリ</t>
    </rPh>
    <rPh sb="26" eb="28">
      <t>セキニン</t>
    </rPh>
    <rPh sb="28" eb="29">
      <t>シャ</t>
    </rPh>
    <rPh sb="38" eb="40">
      <t>シヨウ</t>
    </rPh>
    <rPh sb="40" eb="41">
      <t>ゼン</t>
    </rPh>
    <rPh sb="41" eb="42">
      <t>ゴ</t>
    </rPh>
    <rPh sb="43" eb="45">
      <t>テンケン</t>
    </rPh>
    <rPh sb="45" eb="47">
      <t>キロク</t>
    </rPh>
    <rPh sb="48" eb="50">
      <t>ニチジョウ</t>
    </rPh>
    <rPh sb="50" eb="51">
      <t>オヨ</t>
    </rPh>
    <rPh sb="52" eb="54">
      <t>テイキ</t>
    </rPh>
    <rPh sb="54" eb="56">
      <t>テンケン</t>
    </rPh>
    <rPh sb="58" eb="60">
      <t>カクニン</t>
    </rPh>
    <rPh sb="61" eb="63">
      <t>セイゾウ</t>
    </rPh>
    <rPh sb="66" eb="69">
      <t>セキニンシャ</t>
    </rPh>
    <rPh sb="70" eb="72">
      <t>セイゾウ</t>
    </rPh>
    <rPh sb="72" eb="74">
      <t>カンリ</t>
    </rPh>
    <rPh sb="74" eb="76">
      <t>セキニン</t>
    </rPh>
    <rPh sb="76" eb="77">
      <t>シャ</t>
    </rPh>
    <rPh sb="79" eb="81">
      <t>カイゼン</t>
    </rPh>
    <rPh sb="81" eb="83">
      <t>ソチ</t>
    </rPh>
    <rPh sb="83" eb="85">
      <t>キロク</t>
    </rPh>
    <rPh sb="86" eb="88">
      <t>カクニン</t>
    </rPh>
    <rPh sb="89" eb="91">
      <t>ツド</t>
    </rPh>
    <rPh sb="92" eb="94">
      <t>ヒンシツ</t>
    </rPh>
    <rPh sb="94" eb="96">
      <t>カンリ</t>
    </rPh>
    <rPh sb="96" eb="98">
      <t>セキニン</t>
    </rPh>
    <rPh sb="98" eb="99">
      <t>シャ</t>
    </rPh>
    <rPh sb="100" eb="102">
      <t>セイゾウ</t>
    </rPh>
    <rPh sb="102" eb="104">
      <t>カンリ</t>
    </rPh>
    <rPh sb="104" eb="106">
      <t>セキニン</t>
    </rPh>
    <rPh sb="106" eb="107">
      <t>シャ</t>
    </rPh>
    <rPh sb="109" eb="112">
      <t>タントウシャ</t>
    </rPh>
    <rPh sb="113" eb="115">
      <t>セイゾウ</t>
    </rPh>
    <rPh sb="118" eb="121">
      <t>タントウシャ</t>
    </rPh>
    <rPh sb="122" eb="124">
      <t>セイゾウ</t>
    </rPh>
    <rPh sb="127" eb="130">
      <t>セキニンシャ</t>
    </rPh>
    <rPh sb="131" eb="133">
      <t>セイゾウ</t>
    </rPh>
    <rPh sb="133" eb="135">
      <t>カンリ</t>
    </rPh>
    <rPh sb="135" eb="137">
      <t>セキニン</t>
    </rPh>
    <rPh sb="137" eb="138">
      <t>シャ</t>
    </rPh>
    <rPh sb="139" eb="141">
      <t>ヒンシツ</t>
    </rPh>
    <rPh sb="141" eb="143">
      <t>カンリ</t>
    </rPh>
    <rPh sb="143" eb="145">
      <t>セキニン</t>
    </rPh>
    <rPh sb="145" eb="146">
      <t>シャ</t>
    </rPh>
    <phoneticPr fontId="1"/>
  </si>
  <si>
    <t>モニタリング記録（製造記録）、改善処置記録、検証記録、計測機器の校正記録</t>
    <rPh sb="6" eb="8">
      <t>キロク</t>
    </rPh>
    <rPh sb="9" eb="11">
      <t>セイゾウ</t>
    </rPh>
    <rPh sb="11" eb="13">
      <t>キロク</t>
    </rPh>
    <rPh sb="15" eb="17">
      <t>カイゼン</t>
    </rPh>
    <rPh sb="17" eb="19">
      <t>ショチ</t>
    </rPh>
    <rPh sb="19" eb="21">
      <t>キロク</t>
    </rPh>
    <rPh sb="22" eb="24">
      <t>ケンショウ</t>
    </rPh>
    <rPh sb="24" eb="26">
      <t>キロク</t>
    </rPh>
    <rPh sb="27" eb="29">
      <t>ケイソク</t>
    </rPh>
    <rPh sb="29" eb="31">
      <t>キキ</t>
    </rPh>
    <rPh sb="32" eb="34">
      <t>コウセイ</t>
    </rPh>
    <rPh sb="34" eb="36">
      <t>キロク</t>
    </rPh>
    <phoneticPr fontId="1"/>
  </si>
  <si>
    <t>(5)液剤編　⑤ HACCPプラン-CCP4</t>
    <phoneticPr fontId="1"/>
  </si>
  <si>
    <t>CCP4</t>
    <phoneticPr fontId="1"/>
  </si>
  <si>
    <t>〇～〇℃、○～〇min</t>
    <phoneticPr fontId="1"/>
  </si>
  <si>
    <t>温度計による温度の目視確認及び記録、流量計による流量の目視確認及び記録を確認する
：開始前、３０分毎、終了時
加熱殺菌時間の記録：開始時刻と終了時刻を記録する
担当者：製造ライン担当者</t>
    <rPh sb="0" eb="2">
      <t>オンド</t>
    </rPh>
    <rPh sb="2" eb="3">
      <t>ケイ</t>
    </rPh>
    <rPh sb="6" eb="8">
      <t>オンド</t>
    </rPh>
    <rPh sb="9" eb="11">
      <t>モクシ</t>
    </rPh>
    <rPh sb="11" eb="13">
      <t>カクニン</t>
    </rPh>
    <rPh sb="13" eb="14">
      <t>オヨ</t>
    </rPh>
    <rPh sb="15" eb="17">
      <t>キロク</t>
    </rPh>
    <rPh sb="18" eb="21">
      <t>リュウリョウケイ</t>
    </rPh>
    <rPh sb="24" eb="26">
      <t>リュウリョウ</t>
    </rPh>
    <rPh sb="27" eb="29">
      <t>モクシ</t>
    </rPh>
    <rPh sb="29" eb="31">
      <t>カクニン</t>
    </rPh>
    <rPh sb="31" eb="32">
      <t>オヨ</t>
    </rPh>
    <rPh sb="33" eb="35">
      <t>キロク</t>
    </rPh>
    <rPh sb="36" eb="38">
      <t>カクニン</t>
    </rPh>
    <rPh sb="42" eb="45">
      <t>カイシマエ</t>
    </rPh>
    <rPh sb="48" eb="49">
      <t>フン</t>
    </rPh>
    <rPh sb="49" eb="50">
      <t>ゴト</t>
    </rPh>
    <rPh sb="51" eb="54">
      <t>シュウリョウジ</t>
    </rPh>
    <rPh sb="55" eb="57">
      <t>カネツ</t>
    </rPh>
    <rPh sb="57" eb="59">
      <t>サッキン</t>
    </rPh>
    <rPh sb="59" eb="61">
      <t>ジカン</t>
    </rPh>
    <rPh sb="80" eb="83">
      <t>タントウシャ</t>
    </rPh>
    <rPh sb="84" eb="86">
      <t>セイゾウ</t>
    </rPh>
    <rPh sb="89" eb="92">
      <t>タントウシャ</t>
    </rPh>
    <phoneticPr fontId="1"/>
  </si>
  <si>
    <t>(5)液剤編　⑤ HACCPプラン-CCP5</t>
    <phoneticPr fontId="1"/>
  </si>
  <si>
    <t>CCP5</t>
    <phoneticPr fontId="1"/>
  </si>
  <si>
    <r>
      <t>ハザード</t>
    </r>
    <r>
      <rPr>
        <b/>
        <sz val="11"/>
        <color rgb="FFFF0000"/>
        <rFont val="ＭＳ Ｐゴシック"/>
        <family val="3"/>
        <charset val="128"/>
        <scheme val="minor"/>
      </rPr>
      <t>：</t>
    </r>
    <r>
      <rPr>
        <b/>
        <sz val="11"/>
        <rFont val="ＭＳ Ｐゴシック"/>
        <family val="3"/>
        <charset val="128"/>
        <scheme val="minor"/>
      </rPr>
      <t>生物的</t>
    </r>
    <rPh sb="5" eb="7">
      <t>セイブツ</t>
    </rPh>
    <rPh sb="7" eb="8">
      <t>テキ</t>
    </rPh>
    <phoneticPr fontId="1"/>
  </si>
  <si>
    <t>充填温度の不足</t>
    <rPh sb="0" eb="2">
      <t>ジュウテン</t>
    </rPh>
    <rPh sb="2" eb="4">
      <t>オンド</t>
    </rPh>
    <rPh sb="5" eb="7">
      <t>フソク</t>
    </rPh>
    <phoneticPr fontId="1"/>
  </si>
  <si>
    <t>適正な充填温度で管理する</t>
    <rPh sb="0" eb="2">
      <t>テキセイ</t>
    </rPh>
    <rPh sb="3" eb="5">
      <t>ジュウテン</t>
    </rPh>
    <rPh sb="5" eb="7">
      <t>オンド</t>
    </rPh>
    <rPh sb="8" eb="10">
      <t>カンリ</t>
    </rPh>
    <phoneticPr fontId="1"/>
  </si>
  <si>
    <t>温度計による温度の目視確認及び記録を確認する
：開始前、３０分毎、終了時
充填温度の記録：開始時刻と終了時刻を記録する
担当者：製造ライン担当者</t>
    <rPh sb="0" eb="2">
      <t>オンド</t>
    </rPh>
    <rPh sb="2" eb="3">
      <t>ケイ</t>
    </rPh>
    <rPh sb="6" eb="8">
      <t>オンド</t>
    </rPh>
    <rPh sb="9" eb="11">
      <t>モクシ</t>
    </rPh>
    <rPh sb="11" eb="13">
      <t>カクニン</t>
    </rPh>
    <rPh sb="13" eb="14">
      <t>オヨ</t>
    </rPh>
    <rPh sb="15" eb="17">
      <t>キロク</t>
    </rPh>
    <rPh sb="18" eb="20">
      <t>カクニン</t>
    </rPh>
    <rPh sb="24" eb="27">
      <t>カイシマエ</t>
    </rPh>
    <rPh sb="30" eb="31">
      <t>フン</t>
    </rPh>
    <rPh sb="31" eb="32">
      <t>ゴト</t>
    </rPh>
    <rPh sb="33" eb="36">
      <t>シュウリョウジ</t>
    </rPh>
    <rPh sb="37" eb="39">
      <t>ジュウテン</t>
    </rPh>
    <rPh sb="39" eb="41">
      <t>オンド</t>
    </rPh>
    <rPh sb="60" eb="63">
      <t>タントウシャ</t>
    </rPh>
    <rPh sb="64" eb="66">
      <t>セイゾウ</t>
    </rPh>
    <rPh sb="69" eb="72">
      <t>タントウシャ</t>
    </rPh>
    <phoneticPr fontId="1"/>
  </si>
  <si>
    <t>①管理基準が満たされなかった場合（温度の低下）、停止し、基準に達しなかった製剤を隔離保管する
②製造ライン責任者に報告し、管理基準逸脱の原因を調査及び修復する
③修復後正常に作動することを確認し、再開する
④製造ライン責任者はライン上の製剤の取り扱いを指示する
⑤逸脱時の製剤は廃棄処分とする
担当者：製造ライン担当者、製造ライン責任者、製造管理責任者</t>
    <rPh sb="1" eb="3">
      <t>カンリ</t>
    </rPh>
    <rPh sb="3" eb="5">
      <t>キジュン</t>
    </rPh>
    <rPh sb="6" eb="7">
      <t>ミ</t>
    </rPh>
    <rPh sb="14" eb="16">
      <t>バアイ</t>
    </rPh>
    <rPh sb="17" eb="19">
      <t>オンド</t>
    </rPh>
    <rPh sb="20" eb="22">
      <t>テイカ</t>
    </rPh>
    <rPh sb="24" eb="26">
      <t>テイシ</t>
    </rPh>
    <rPh sb="28" eb="30">
      <t>キジュン</t>
    </rPh>
    <rPh sb="31" eb="32">
      <t>タッ</t>
    </rPh>
    <rPh sb="37" eb="39">
      <t>セイザイ</t>
    </rPh>
    <rPh sb="40" eb="42">
      <t>カクリ</t>
    </rPh>
    <rPh sb="42" eb="44">
      <t>ホカン</t>
    </rPh>
    <rPh sb="48" eb="50">
      <t>セイゾウ</t>
    </rPh>
    <rPh sb="53" eb="55">
      <t>セキニン</t>
    </rPh>
    <rPh sb="55" eb="56">
      <t>シャ</t>
    </rPh>
    <rPh sb="57" eb="59">
      <t>ホウコク</t>
    </rPh>
    <rPh sb="61" eb="63">
      <t>カンリ</t>
    </rPh>
    <rPh sb="63" eb="65">
      <t>キジュン</t>
    </rPh>
    <rPh sb="65" eb="67">
      <t>イツダツ</t>
    </rPh>
    <rPh sb="68" eb="70">
      <t>ゲンイン</t>
    </rPh>
    <rPh sb="71" eb="73">
      <t>チョウサ</t>
    </rPh>
    <rPh sb="73" eb="74">
      <t>オヨ</t>
    </rPh>
    <rPh sb="75" eb="77">
      <t>シュウフク</t>
    </rPh>
    <rPh sb="81" eb="83">
      <t>シュウフク</t>
    </rPh>
    <rPh sb="83" eb="84">
      <t>ゴ</t>
    </rPh>
    <rPh sb="84" eb="86">
      <t>セイジョウ</t>
    </rPh>
    <rPh sb="87" eb="89">
      <t>サドウ</t>
    </rPh>
    <rPh sb="94" eb="96">
      <t>カクニン</t>
    </rPh>
    <rPh sb="98" eb="100">
      <t>サイカイ</t>
    </rPh>
    <rPh sb="104" eb="106">
      <t>セイゾウ</t>
    </rPh>
    <rPh sb="109" eb="111">
      <t>セキニン</t>
    </rPh>
    <rPh sb="111" eb="112">
      <t>シャ</t>
    </rPh>
    <rPh sb="116" eb="117">
      <t>ジョウ</t>
    </rPh>
    <rPh sb="118" eb="120">
      <t>セイザイ</t>
    </rPh>
    <rPh sb="121" eb="122">
      <t>ト</t>
    </rPh>
    <rPh sb="123" eb="124">
      <t>アツカ</t>
    </rPh>
    <rPh sb="126" eb="128">
      <t>シジ</t>
    </rPh>
    <rPh sb="132" eb="134">
      <t>イツダツ</t>
    </rPh>
    <rPh sb="134" eb="135">
      <t>ジ</t>
    </rPh>
    <rPh sb="136" eb="138">
      <t>セイザイ</t>
    </rPh>
    <rPh sb="139" eb="141">
      <t>ハイキ</t>
    </rPh>
    <rPh sb="141" eb="143">
      <t>ショブン</t>
    </rPh>
    <rPh sb="147" eb="150">
      <t>タントウシャ</t>
    </rPh>
    <rPh sb="151" eb="153">
      <t>セイゾウ</t>
    </rPh>
    <rPh sb="156" eb="159">
      <t>タントウシャ</t>
    </rPh>
    <rPh sb="160" eb="162">
      <t>セイゾウ</t>
    </rPh>
    <rPh sb="165" eb="168">
      <t>セキニンシャ</t>
    </rPh>
    <rPh sb="169" eb="171">
      <t>セイゾウ</t>
    </rPh>
    <rPh sb="171" eb="173">
      <t>カンリ</t>
    </rPh>
    <rPh sb="173" eb="175">
      <t>セキニン</t>
    </rPh>
    <rPh sb="175" eb="176">
      <t>シャ</t>
    </rPh>
    <phoneticPr fontId="1"/>
  </si>
  <si>
    <t>①製造記録の確認（毎日）：（製造ライン責任者又は製造管理責任者）
②充填機の使用前後の点検（日常及び定期点検記録）の確認：（製造ライン責任者、製造管理責任者）
③温度計の校正（１回/年）：（品質管理責任者）
④試験検査（微生物限度試験）（ロット毎）：（試験検査担当者、品質管理責任者）
担当者：製造ライン責任者、製造管理責任者、試験検査担当者、品質管理責任者</t>
    <rPh sb="1" eb="3">
      <t>セイゾウ</t>
    </rPh>
    <rPh sb="3" eb="5">
      <t>キロク</t>
    </rPh>
    <rPh sb="6" eb="8">
      <t>カクニン</t>
    </rPh>
    <rPh sb="9" eb="11">
      <t>マイニチ</t>
    </rPh>
    <rPh sb="14" eb="16">
      <t>セイゾウ</t>
    </rPh>
    <rPh sb="36" eb="37">
      <t>キ</t>
    </rPh>
    <rPh sb="38" eb="40">
      <t>シヨウ</t>
    </rPh>
    <rPh sb="40" eb="41">
      <t>ゼン</t>
    </rPh>
    <rPh sb="41" eb="42">
      <t>ゴ</t>
    </rPh>
    <rPh sb="43" eb="45">
      <t>テンケン</t>
    </rPh>
    <rPh sb="46" eb="48">
      <t>ニチジョウ</t>
    </rPh>
    <rPh sb="48" eb="49">
      <t>オヨ</t>
    </rPh>
    <rPh sb="50" eb="52">
      <t>テイキ</t>
    </rPh>
    <rPh sb="52" eb="54">
      <t>テンケン</t>
    </rPh>
    <rPh sb="54" eb="56">
      <t>キロク</t>
    </rPh>
    <rPh sb="58" eb="60">
      <t>カクニン</t>
    </rPh>
    <rPh sb="62" eb="64">
      <t>セイゾウ</t>
    </rPh>
    <rPh sb="69" eb="70">
      <t>シャ</t>
    </rPh>
    <rPh sb="71" eb="73">
      <t>セイゾウ</t>
    </rPh>
    <rPh sb="73" eb="75">
      <t>カンリ</t>
    </rPh>
    <rPh sb="75" eb="77">
      <t>セキニン</t>
    </rPh>
    <rPh sb="77" eb="78">
      <t>シャ</t>
    </rPh>
    <rPh sb="81" eb="84">
      <t>オンドケイ</t>
    </rPh>
    <rPh sb="85" eb="87">
      <t>コウセイ</t>
    </rPh>
    <rPh sb="89" eb="90">
      <t>カイ</t>
    </rPh>
    <rPh sb="91" eb="92">
      <t>ネン</t>
    </rPh>
    <rPh sb="95" eb="97">
      <t>ヒンシツ</t>
    </rPh>
    <rPh sb="97" eb="99">
      <t>カンリ</t>
    </rPh>
    <rPh sb="99" eb="101">
      <t>セキニン</t>
    </rPh>
    <rPh sb="101" eb="102">
      <t>シャ</t>
    </rPh>
    <rPh sb="105" eb="107">
      <t>シケン</t>
    </rPh>
    <rPh sb="107" eb="109">
      <t>ケンサ</t>
    </rPh>
    <rPh sb="110" eb="113">
      <t>ビセイブツ</t>
    </rPh>
    <rPh sb="113" eb="115">
      <t>ゲンド</t>
    </rPh>
    <rPh sb="115" eb="117">
      <t>シケン</t>
    </rPh>
    <rPh sb="122" eb="123">
      <t>ゴト</t>
    </rPh>
    <rPh sb="126" eb="128">
      <t>シケン</t>
    </rPh>
    <rPh sb="128" eb="130">
      <t>ケンサ</t>
    </rPh>
    <rPh sb="130" eb="133">
      <t>タントウシャ</t>
    </rPh>
    <rPh sb="134" eb="136">
      <t>ヒンシツ</t>
    </rPh>
    <rPh sb="136" eb="138">
      <t>カンリ</t>
    </rPh>
    <rPh sb="138" eb="140">
      <t>セキニン</t>
    </rPh>
    <rPh sb="140" eb="141">
      <t>シャ</t>
    </rPh>
    <phoneticPr fontId="1"/>
  </si>
  <si>
    <t>9 秤量</t>
    <rPh sb="2" eb="4">
      <t>ヒョウリョウ</t>
    </rPh>
    <phoneticPr fontId="1"/>
  </si>
  <si>
    <t>1 主原料の受入れ</t>
    <rPh sb="2" eb="5">
      <t>シュゲンリョウ</t>
    </rPh>
    <rPh sb="6" eb="8">
      <t>ウケイ</t>
    </rPh>
    <phoneticPr fontId="1"/>
  </si>
  <si>
    <t>12 秤量</t>
    <rPh sb="3" eb="5">
      <t>ヒョウリョウ</t>
    </rPh>
    <phoneticPr fontId="1"/>
  </si>
  <si>
    <t>19 打錠</t>
    <rPh sb="3" eb="5">
      <t>ダジョウ</t>
    </rPh>
    <phoneticPr fontId="1"/>
  </si>
  <si>
    <t>22 金属異物検査</t>
    <rPh sb="3" eb="5">
      <t>キンゾク</t>
    </rPh>
    <rPh sb="5" eb="7">
      <t>イブツ</t>
    </rPh>
    <rPh sb="7" eb="9">
      <t>ケンサ</t>
    </rPh>
    <phoneticPr fontId="1"/>
  </si>
  <si>
    <t>12及び22 秤量</t>
    <rPh sb="2" eb="3">
      <t>オヨ</t>
    </rPh>
    <rPh sb="7" eb="9">
      <t>ヒョウリョウ</t>
    </rPh>
    <phoneticPr fontId="1"/>
  </si>
  <si>
    <t>18 殺菌</t>
    <rPh sb="3" eb="5">
      <t>サッキン</t>
    </rPh>
    <phoneticPr fontId="1"/>
  </si>
  <si>
    <t>26 マグネット</t>
    <phoneticPr fontId="1"/>
  </si>
  <si>
    <t>20 金属異物検査</t>
    <rPh sb="3" eb="5">
      <t>キンゾク</t>
    </rPh>
    <rPh sb="5" eb="7">
      <t>イブツ</t>
    </rPh>
    <rPh sb="7" eb="9">
      <t>ケンサ</t>
    </rPh>
    <phoneticPr fontId="1"/>
  </si>
  <si>
    <t>後工程 12ろ過工程で排除できる</t>
    <rPh sb="0" eb="1">
      <t>ノチ</t>
    </rPh>
    <rPh sb="1" eb="3">
      <t>コウテイ</t>
    </rPh>
    <rPh sb="7" eb="8">
      <t>カ</t>
    </rPh>
    <rPh sb="8" eb="10">
      <t>コウテイ</t>
    </rPh>
    <rPh sb="11" eb="13">
      <t>ハイジョ</t>
    </rPh>
    <phoneticPr fontId="1"/>
  </si>
  <si>
    <t>2 主原料の受入れ</t>
    <rPh sb="2" eb="5">
      <t>シュゲンリョウ</t>
    </rPh>
    <rPh sb="6" eb="8">
      <t>ウケイ</t>
    </rPh>
    <phoneticPr fontId="1"/>
  </si>
  <si>
    <t>12 ろ過</t>
    <rPh sb="4" eb="5">
      <t>カ</t>
    </rPh>
    <phoneticPr fontId="1"/>
  </si>
  <si>
    <t>13 加熱殺菌</t>
    <rPh sb="3" eb="5">
      <t>カネツ</t>
    </rPh>
    <rPh sb="5" eb="7">
      <t>サッキン</t>
    </rPh>
    <phoneticPr fontId="1"/>
  </si>
  <si>
    <t>14 温時分包充填</t>
    <rPh sb="3" eb="4">
      <t>オン</t>
    </rPh>
    <rPh sb="4" eb="5">
      <t>ジ</t>
    </rPh>
    <rPh sb="5" eb="7">
      <t>ブンポウ</t>
    </rPh>
    <rPh sb="7" eb="9">
      <t>ジュウテン</t>
    </rPh>
    <phoneticPr fontId="1"/>
  </si>
  <si>
    <t>①マグネット棒（フィルター）の洗浄（金属粉の除去等）の確認及び標準サンプルのくっつき確認（ロット毎：製造ライン責任者）
②記録の確認（ロット毎：製造ライン責任者又は製造管理責任者）
③改善措置記録の確認（都度：品質管理責任者、製造管理責任者）
④マグネット棒（フィルター）の定期的な磁力検査（１回/年：品質管理責任者、製造管理責任者）
担当者：製造ライン責任者、製造管理責任者、品質管理責任者</t>
    <rPh sb="6" eb="7">
      <t>ボウ</t>
    </rPh>
    <rPh sb="15" eb="17">
      <t>センジョウ</t>
    </rPh>
    <rPh sb="18" eb="20">
      <t>キンゾク</t>
    </rPh>
    <rPh sb="20" eb="21">
      <t>フン</t>
    </rPh>
    <rPh sb="22" eb="24">
      <t>ジョキョ</t>
    </rPh>
    <rPh sb="24" eb="25">
      <t>ナド</t>
    </rPh>
    <rPh sb="27" eb="29">
      <t>カクニン</t>
    </rPh>
    <rPh sb="29" eb="30">
      <t>オヨ</t>
    </rPh>
    <rPh sb="31" eb="33">
      <t>ヒョウジュン</t>
    </rPh>
    <rPh sb="42" eb="44">
      <t>カクニン</t>
    </rPh>
    <rPh sb="48" eb="49">
      <t>ゴト</t>
    </rPh>
    <rPh sb="50" eb="52">
      <t>セイゾウ</t>
    </rPh>
    <rPh sb="55" eb="58">
      <t>セキニンシャ</t>
    </rPh>
    <rPh sb="61" eb="63">
      <t>キロク</t>
    </rPh>
    <rPh sb="64" eb="66">
      <t>カクニン</t>
    </rPh>
    <rPh sb="72" eb="74">
      <t>セイゾウ</t>
    </rPh>
    <rPh sb="77" eb="80">
      <t>セキニンシャ</t>
    </rPh>
    <rPh sb="80" eb="81">
      <t>マタ</t>
    </rPh>
    <rPh sb="82" eb="84">
      <t>セイゾウ</t>
    </rPh>
    <rPh sb="84" eb="86">
      <t>カンリ</t>
    </rPh>
    <rPh sb="86" eb="88">
      <t>セキニン</t>
    </rPh>
    <rPh sb="88" eb="89">
      <t>シャ</t>
    </rPh>
    <rPh sb="92" eb="94">
      <t>カイゼン</t>
    </rPh>
    <rPh sb="94" eb="96">
      <t>ソチ</t>
    </rPh>
    <rPh sb="96" eb="98">
      <t>キロク</t>
    </rPh>
    <rPh sb="99" eb="101">
      <t>カクニン</t>
    </rPh>
    <rPh sb="102" eb="104">
      <t>ツド</t>
    </rPh>
    <rPh sb="105" eb="107">
      <t>ヒンシツ</t>
    </rPh>
    <rPh sb="107" eb="109">
      <t>カンリ</t>
    </rPh>
    <rPh sb="109" eb="111">
      <t>セキニン</t>
    </rPh>
    <rPh sb="111" eb="112">
      <t>シャ</t>
    </rPh>
    <rPh sb="113" eb="115">
      <t>セイゾウ</t>
    </rPh>
    <rPh sb="115" eb="117">
      <t>カンリ</t>
    </rPh>
    <rPh sb="117" eb="119">
      <t>セキニン</t>
    </rPh>
    <rPh sb="119" eb="120">
      <t>シャ</t>
    </rPh>
    <rPh sb="128" eb="129">
      <t>ボウ</t>
    </rPh>
    <rPh sb="137" eb="140">
      <t>テイキテキ</t>
    </rPh>
    <rPh sb="141" eb="143">
      <t>ジリョク</t>
    </rPh>
    <rPh sb="143" eb="145">
      <t>ケンサ</t>
    </rPh>
    <rPh sb="151" eb="153">
      <t>ヒンシツ</t>
    </rPh>
    <rPh sb="153" eb="155">
      <t>カンリ</t>
    </rPh>
    <rPh sb="155" eb="157">
      <t>セキニン</t>
    </rPh>
    <rPh sb="157" eb="158">
      <t>シャ</t>
    </rPh>
    <rPh sb="159" eb="161">
      <t>セイゾウ</t>
    </rPh>
    <rPh sb="161" eb="163">
      <t>カンリ</t>
    </rPh>
    <rPh sb="163" eb="165">
      <t>セキニン</t>
    </rPh>
    <rPh sb="165" eb="166">
      <t>シャ</t>
    </rPh>
    <rPh sb="168" eb="171">
      <t>タントウシャ</t>
    </rPh>
    <rPh sb="172" eb="174">
      <t>セイゾウ</t>
    </rPh>
    <rPh sb="177" eb="180">
      <t>セキニンシャ</t>
    </rPh>
    <rPh sb="181" eb="183">
      <t>セイゾウ</t>
    </rPh>
    <rPh sb="183" eb="185">
      <t>カンリ</t>
    </rPh>
    <rPh sb="185" eb="187">
      <t>セキニン</t>
    </rPh>
    <rPh sb="187" eb="188">
      <t>シャ</t>
    </rPh>
    <rPh sb="189" eb="191">
      <t>ヒンシツ</t>
    </rPh>
    <rPh sb="191" eb="193">
      <t>カンリ</t>
    </rPh>
    <rPh sb="193" eb="195">
      <t>セキニン</t>
    </rPh>
    <rPh sb="195" eb="196">
      <t>シャ</t>
    </rPh>
    <phoneticPr fontId="1"/>
  </si>
  <si>
    <t>使用するハードカプセルについて、カプセル製造工程における食品衛生法上の適合性の確認が必要である。</t>
    <rPh sb="0" eb="2">
      <t>シヨウ</t>
    </rPh>
    <rPh sb="20" eb="24">
      <t>セイゾウコウテイ</t>
    </rPh>
    <rPh sb="28" eb="33">
      <t>ショクヒンエイセイホウ</t>
    </rPh>
    <rPh sb="33" eb="34">
      <t>ジョウ</t>
    </rPh>
    <rPh sb="35" eb="38">
      <t>テキゴウセイ</t>
    </rPh>
    <rPh sb="39" eb="41">
      <t>カクニン</t>
    </rPh>
    <rPh sb="42" eb="44">
      <t>ヒツヨウ</t>
    </rPh>
    <phoneticPr fontId="1"/>
  </si>
  <si>
    <t>ハードゼラチンカプセル</t>
    <phoneticPr fontId="1"/>
  </si>
  <si>
    <t>後工程19金属異物検査で排除できる</t>
    <rPh sb="0" eb="1">
      <t>ノチ</t>
    </rPh>
    <rPh sb="1" eb="3">
      <t>コウテイ</t>
    </rPh>
    <rPh sb="5" eb="7">
      <t>キンゾク</t>
    </rPh>
    <rPh sb="7" eb="9">
      <t>イブツ</t>
    </rPh>
    <rPh sb="9" eb="11">
      <t>ケンサ</t>
    </rPh>
    <rPh sb="12" eb="14">
      <t>ハイジョ</t>
    </rPh>
    <phoneticPr fontId="1"/>
  </si>
  <si>
    <t>保管（ハードゼラチンカプセル）</t>
    <rPh sb="0" eb="2">
      <t>ホカン</t>
    </rPh>
    <phoneticPr fontId="1"/>
  </si>
  <si>
    <t>〇〇エキス末、　××抽出物、結晶セルロース、ステアリン酸カルシウム、微粒二酸化ケイ素、食品製造用水、ハードゼラチンカプセル</t>
    <rPh sb="5" eb="6">
      <t>マツ</t>
    </rPh>
    <rPh sb="10" eb="12">
      <t>チュウシュツ</t>
    </rPh>
    <rPh sb="12" eb="13">
      <t>ブツ</t>
    </rPh>
    <rPh sb="14" eb="16">
      <t>ケッショウ</t>
    </rPh>
    <rPh sb="27" eb="28">
      <t>サン</t>
    </rPh>
    <rPh sb="34" eb="36">
      <t>ビリュウ</t>
    </rPh>
    <rPh sb="36" eb="39">
      <t>ニサンカ</t>
    </rPh>
    <rPh sb="41" eb="42">
      <t>ソ</t>
    </rPh>
    <rPh sb="43" eb="45">
      <t>ショクヒン</t>
    </rPh>
    <rPh sb="45" eb="47">
      <t>セイゾウ</t>
    </rPh>
    <rPh sb="47" eb="49">
      <t>ヨウスイ</t>
    </rPh>
    <phoneticPr fontId="1"/>
  </si>
  <si>
    <t>容器：ＰＥＴ、　キャップ：ＰＥ</t>
    <rPh sb="0" eb="2">
      <t>ヨウキ</t>
    </rPh>
    <phoneticPr fontId="1"/>
  </si>
  <si>
    <t>〇号ハードカプセル
水分活性：</t>
    <rPh sb="1" eb="2">
      <t>ゴウ</t>
    </rPh>
    <rPh sb="10" eb="12">
      <t>スイブン</t>
    </rPh>
    <rPh sb="12" eb="14">
      <t>カッセイ</t>
    </rPh>
    <phoneticPr fontId="1"/>
  </si>
  <si>
    <r>
      <t>混合</t>
    </r>
    <r>
      <rPr>
        <vertAlign val="superscript"/>
        <sz val="10"/>
        <rFont val="ＭＳ Ｐゴシック"/>
        <family val="3"/>
        <charset val="128"/>
        <scheme val="minor"/>
      </rPr>
      <t>*</t>
    </r>
    <rPh sb="0" eb="2">
      <t>コンゴウ</t>
    </rPh>
    <phoneticPr fontId="1"/>
  </si>
  <si>
    <r>
      <t>練合</t>
    </r>
    <r>
      <rPr>
        <vertAlign val="superscript"/>
        <sz val="10"/>
        <rFont val="ＭＳ Ｐゴシック"/>
        <family val="3"/>
        <charset val="128"/>
        <scheme val="minor"/>
      </rPr>
      <t>*</t>
    </r>
    <rPh sb="0" eb="1">
      <t>ネ</t>
    </rPh>
    <rPh sb="1" eb="2">
      <t>ゴウ</t>
    </rPh>
    <phoneticPr fontId="1"/>
  </si>
  <si>
    <t>後工程18金属異物検査で排除できる</t>
    <rPh sb="0" eb="1">
      <t>ノチ</t>
    </rPh>
    <rPh sb="1" eb="3">
      <t>コウテイ</t>
    </rPh>
    <rPh sb="5" eb="7">
      <t>キンゾク</t>
    </rPh>
    <rPh sb="7" eb="9">
      <t>イブツ</t>
    </rPh>
    <rPh sb="9" eb="11">
      <t>ケンサ</t>
    </rPh>
    <rPh sb="12" eb="14">
      <t>ハイジョ</t>
    </rPh>
    <phoneticPr fontId="1"/>
  </si>
  <si>
    <t>練合機の管理手順書等により破損が無いか確認するとともに、19金属異物検査で管理できる</t>
    <rPh sb="0" eb="2">
      <t>ネリアイ</t>
    </rPh>
    <rPh sb="2" eb="3">
      <t>キ</t>
    </rPh>
    <rPh sb="4" eb="6">
      <t>カンリ</t>
    </rPh>
    <rPh sb="6" eb="9">
      <t>テジュンショ</t>
    </rPh>
    <rPh sb="9" eb="10">
      <t>ナド</t>
    </rPh>
    <rPh sb="13" eb="15">
      <t>ハソン</t>
    </rPh>
    <rPh sb="16" eb="17">
      <t>ナ</t>
    </rPh>
    <rPh sb="19" eb="21">
      <t>カクニン</t>
    </rPh>
    <rPh sb="30" eb="32">
      <t>キンゾク</t>
    </rPh>
    <rPh sb="32" eb="34">
      <t>イブツ</t>
    </rPh>
    <rPh sb="34" eb="36">
      <t>ケンサ</t>
    </rPh>
    <rPh sb="37" eb="39">
      <t>カンリ</t>
    </rPh>
    <phoneticPr fontId="1"/>
  </si>
  <si>
    <t>乾燥機の管理手順書等により破損が無いか確認するとともに、19金属異物検査で管理できる</t>
    <rPh sb="0" eb="3">
      <t>カンソウキ</t>
    </rPh>
    <rPh sb="2" eb="3">
      <t>キ</t>
    </rPh>
    <rPh sb="4" eb="6">
      <t>カンリ</t>
    </rPh>
    <rPh sb="6" eb="9">
      <t>テジュンショ</t>
    </rPh>
    <rPh sb="9" eb="10">
      <t>ナド</t>
    </rPh>
    <rPh sb="13" eb="15">
      <t>ハソン</t>
    </rPh>
    <rPh sb="16" eb="17">
      <t>ナ</t>
    </rPh>
    <rPh sb="19" eb="21">
      <t>カクニン</t>
    </rPh>
    <rPh sb="30" eb="32">
      <t>キンゾク</t>
    </rPh>
    <rPh sb="32" eb="34">
      <t>イブツ</t>
    </rPh>
    <rPh sb="34" eb="36">
      <t>ケンサ</t>
    </rPh>
    <rPh sb="37" eb="39">
      <t>カンリ</t>
    </rPh>
    <phoneticPr fontId="1"/>
  </si>
  <si>
    <t>篩の管理手順書等により破損が無いか確認するとともに、19金属異物検査で管理できる</t>
    <rPh sb="0" eb="1">
      <t>フルイ</t>
    </rPh>
    <rPh sb="2" eb="4">
      <t>カンリ</t>
    </rPh>
    <rPh sb="4" eb="7">
      <t>テジュンショ</t>
    </rPh>
    <rPh sb="7" eb="8">
      <t>ナド</t>
    </rPh>
    <rPh sb="11" eb="13">
      <t>ハソン</t>
    </rPh>
    <rPh sb="14" eb="15">
      <t>ナ</t>
    </rPh>
    <rPh sb="17" eb="19">
      <t>カクニン</t>
    </rPh>
    <rPh sb="28" eb="30">
      <t>キンゾク</t>
    </rPh>
    <rPh sb="30" eb="32">
      <t>イブツ</t>
    </rPh>
    <rPh sb="32" eb="34">
      <t>ケンサ</t>
    </rPh>
    <rPh sb="35" eb="37">
      <t>カンリ</t>
    </rPh>
    <phoneticPr fontId="1"/>
  </si>
  <si>
    <t>混合機の管理手順書等により破損が無いか確認するとともに、19金属異物検査で管理できる</t>
    <rPh sb="0" eb="2">
      <t>コンゴウ</t>
    </rPh>
    <rPh sb="2" eb="3">
      <t>キ</t>
    </rPh>
    <rPh sb="4" eb="6">
      <t>カンリ</t>
    </rPh>
    <rPh sb="6" eb="9">
      <t>テジュンショ</t>
    </rPh>
    <rPh sb="9" eb="10">
      <t>ナド</t>
    </rPh>
    <rPh sb="13" eb="15">
      <t>ハソン</t>
    </rPh>
    <rPh sb="16" eb="17">
      <t>ナ</t>
    </rPh>
    <rPh sb="19" eb="21">
      <t>カクニン</t>
    </rPh>
    <rPh sb="30" eb="32">
      <t>キンゾク</t>
    </rPh>
    <rPh sb="32" eb="34">
      <t>イブツ</t>
    </rPh>
    <rPh sb="34" eb="36">
      <t>ケンサ</t>
    </rPh>
    <rPh sb="37" eb="39">
      <t>カンリ</t>
    </rPh>
    <phoneticPr fontId="1"/>
  </si>
  <si>
    <t>カプセル充填機の管理手順書等により破損が無いか確認するとともに、19金属異物検査で管理できる</t>
    <rPh sb="4" eb="6">
      <t>ジュウテン</t>
    </rPh>
    <rPh sb="6" eb="7">
      <t>キ</t>
    </rPh>
    <rPh sb="8" eb="10">
      <t>カンリ</t>
    </rPh>
    <rPh sb="10" eb="13">
      <t>テジュンショ</t>
    </rPh>
    <rPh sb="13" eb="14">
      <t>ナド</t>
    </rPh>
    <rPh sb="17" eb="19">
      <t>ハソン</t>
    </rPh>
    <rPh sb="20" eb="21">
      <t>ナ</t>
    </rPh>
    <rPh sb="23" eb="25">
      <t>カクニン</t>
    </rPh>
    <rPh sb="34" eb="36">
      <t>キンゾク</t>
    </rPh>
    <rPh sb="36" eb="38">
      <t>イブツ</t>
    </rPh>
    <rPh sb="38" eb="40">
      <t>ケンサ</t>
    </rPh>
    <rPh sb="41" eb="43">
      <t>カンリ</t>
    </rPh>
    <phoneticPr fontId="1"/>
  </si>
  <si>
    <t>11 秤量</t>
    <rPh sb="3" eb="5">
      <t>ヒョウリョウ</t>
    </rPh>
    <phoneticPr fontId="1"/>
  </si>
  <si>
    <t>18 カプセル充填</t>
    <rPh sb="7" eb="9">
      <t>ジュウテン</t>
    </rPh>
    <phoneticPr fontId="1"/>
  </si>
  <si>
    <t>19 金属異物検査</t>
    <rPh sb="3" eb="5">
      <t>キンゾク</t>
    </rPh>
    <rPh sb="5" eb="7">
      <t>イブツ</t>
    </rPh>
    <rPh sb="7" eb="9">
      <t>ケンサ</t>
    </rPh>
    <phoneticPr fontId="1"/>
  </si>
  <si>
    <t xml:space="preserve">
18</t>
    <phoneticPr fontId="1"/>
  </si>
  <si>
    <t xml:space="preserve">
カプセル充填</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</si>
</sst>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0"/>
  </numFmts>
  <fonts count="48"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0"/>
      <name val="ＭＳ Ｐゴシック"/>
      <family val="3"/>
      <charset val="128"/>
      <scheme val="minor"/>
    </font>
    <font>
      <sz val="11"/>
      <name val="ＭＳ Ｐゴシック"/>
      <family val="2"/>
      <charset val="128"/>
      <scheme val="minor"/>
    </font>
    <font>
      <b/>
      <sz val="14"/>
      <name val="ＭＳ Ｐゴシック"/>
      <family val="3"/>
      <charset val="128"/>
      <scheme val="minor"/>
    </font>
    <font>
      <sz val="9"/>
      <name val="ＭＳ Ｐゴシック"/>
      <family val="3"/>
      <charset val="128"/>
      <scheme val="minor"/>
    </font>
    <font>
      <sz val="8"/>
      <name val="ＭＳ Ｐゴシック"/>
      <family val="3"/>
      <charset val="128"/>
      <scheme val="minor"/>
    </font>
    <font>
      <b/>
      <sz val="11"/>
      <name val="ＭＳ Ｐゴシック"/>
      <family val="3"/>
      <charset val="128"/>
      <scheme val="minor"/>
    </font>
    <font>
      <b/>
      <sz val="12"/>
      <name val="ＭＳ Ｐゴシック"/>
      <family val="3"/>
      <charset val="128"/>
      <scheme val="minor"/>
    </font>
    <font>
      <b/>
      <sz val="14"/>
      <name val="ＭＳ Ｐゴシック"/>
      <family val="2"/>
      <charset val="128"/>
      <scheme val="minor"/>
    </font>
    <font>
      <b/>
      <sz val="20"/>
      <name val="ＭＳ Ｐゴシック"/>
      <family val="3"/>
      <charset val="128"/>
      <scheme val="minor"/>
    </font>
    <font>
      <b/>
      <sz val="11"/>
      <color rgb="FFFF0000"/>
      <name val="ＭＳ Ｐゴシック"/>
      <family val="3"/>
      <charset val="128"/>
      <scheme val="minor"/>
    </font>
    <font>
      <b/>
      <sz val="9"/>
      <name val="ＭＳ Ｐゴシック"/>
      <family val="3"/>
      <charset val="128"/>
      <scheme val="minor"/>
    </font>
    <font>
      <b/>
      <sz val="10"/>
      <name val="ＭＳ Ｐゴシック"/>
      <family val="3"/>
      <charset val="128"/>
      <scheme val="minor"/>
    </font>
    <font>
      <sz val="14"/>
      <color theme="1"/>
      <name val="ＭＳ Ｐゴシック"/>
      <family val="3"/>
      <charset val="128"/>
      <scheme val="minor"/>
    </font>
    <font>
      <b/>
      <sz val="14"/>
      <color theme="1"/>
      <name val="ＭＳ Ｐゴシック"/>
      <family val="3"/>
      <charset val="128"/>
      <scheme val="minor"/>
    </font>
    <font>
      <strike/>
      <sz val="10"/>
      <name val="ＭＳ Ｐゴシック"/>
      <family val="3"/>
      <charset val="128"/>
      <scheme val="minor"/>
    </font>
    <font>
      <strike/>
      <sz val="11"/>
      <name val="ＭＳ Ｐゴシック"/>
      <family val="3"/>
      <charset val="128"/>
      <scheme val="minor"/>
    </font>
    <font>
      <b/>
      <sz val="14"/>
      <color rgb="FFFF0000"/>
      <name val="ＭＳ Ｐゴシック"/>
      <family val="3"/>
      <charset val="128"/>
      <scheme val="minor"/>
    </font>
    <font>
      <sz val="12"/>
      <color rgb="FF000000"/>
      <name val="ＭＳ ゴシック"/>
      <family val="3"/>
      <charset val="128"/>
    </font>
    <font>
      <sz val="12"/>
      <color theme="1"/>
      <name val="ＭＳ ゴシック"/>
      <family val="3"/>
      <charset val="128"/>
    </font>
    <font>
      <strike/>
      <u/>
      <sz val="11"/>
      <name val="ＭＳ Ｐゴシック"/>
      <family val="3"/>
      <charset val="128"/>
      <scheme val="minor"/>
    </font>
    <font>
      <b/>
      <sz val="11"/>
      <color rgb="FF0070C0"/>
      <name val="ＭＳ Ｐゴシック"/>
      <family val="3"/>
      <charset val="128"/>
      <scheme val="minor"/>
    </font>
    <font>
      <b/>
      <sz val="16"/>
      <color theme="1"/>
      <name val="ＭＳ Ｐゴシック"/>
      <family val="3"/>
      <charset val="128"/>
      <scheme val="minor"/>
    </font>
    <font>
      <b/>
      <sz val="11"/>
      <color theme="1"/>
      <name val="ＭＳ Ｐゴシック"/>
      <family val="3"/>
      <charset val="128"/>
      <scheme val="minor"/>
    </font>
    <font>
      <b/>
      <vertAlign val="superscript"/>
      <sz val="11"/>
      <name val="ＭＳ Ｐゴシック"/>
      <family val="3"/>
      <charset val="128"/>
      <scheme val="minor"/>
    </font>
    <font>
      <sz val="24"/>
      <name val="ＭＳ Ｐゴシック"/>
      <family val="2"/>
      <charset val="128"/>
      <scheme val="minor"/>
    </font>
    <font>
      <sz val="48"/>
      <name val="ＭＳ Ｐゴシック"/>
      <family val="3"/>
      <charset val="128"/>
      <scheme val="minor"/>
    </font>
    <font>
      <sz val="24"/>
      <name val="Century"/>
      <family val="1"/>
    </font>
    <font>
      <sz val="24"/>
      <name val="ＭＳ Ｐ明朝"/>
      <family val="1"/>
      <charset val="128"/>
    </font>
    <font>
      <sz val="18"/>
      <name val="ＭＳ Ｐゴシック"/>
      <family val="2"/>
      <charset val="128"/>
      <scheme val="minor"/>
    </font>
    <font>
      <sz val="18"/>
      <name val="ＭＳ Ｐゴシック"/>
      <family val="3"/>
      <charset val="128"/>
      <scheme val="minor"/>
    </font>
    <font>
      <sz val="14"/>
      <name val="ＭＳ Ｐゴシック"/>
      <family val="2"/>
      <charset val="128"/>
      <scheme val="minor"/>
    </font>
    <font>
      <vertAlign val="superscript"/>
      <sz val="11"/>
      <name val="ＭＳ Ｐゴシック"/>
      <family val="3"/>
      <charset val="128"/>
      <scheme val="minor"/>
    </font>
    <font>
      <b/>
      <sz val="18"/>
      <name val="ＭＳ Ｐゴシック"/>
      <family val="2"/>
      <charset val="128"/>
      <scheme val="minor"/>
    </font>
    <font>
      <sz val="20"/>
      <name val="ＭＳ Ｐゴシック"/>
      <family val="3"/>
      <charset val="128"/>
      <scheme val="minor"/>
    </font>
    <font>
      <b/>
      <sz val="16"/>
      <name val="ＭＳ Ｐゴシック"/>
      <family val="3"/>
      <charset val="128"/>
      <scheme val="minor"/>
    </font>
    <font>
      <sz val="10"/>
      <color theme="1"/>
      <name val="ＭＳ Ｐゴシック"/>
      <family val="3"/>
      <charset val="128"/>
      <scheme val="minor"/>
    </font>
    <font>
      <sz val="11"/>
      <color theme="1"/>
      <name val="ＭＳ Ｐゴシック"/>
      <family val="2"/>
      <charset val="128"/>
      <scheme val="minor"/>
    </font>
    <font>
      <u/>
      <sz val="10"/>
      <name val="ＭＳ Ｐゴシック"/>
      <family val="3"/>
      <charset val="128"/>
      <scheme val="minor"/>
    </font>
    <font>
      <u/>
      <sz val="8"/>
      <name val="ＭＳ Ｐゴシック"/>
      <family val="3"/>
      <charset val="128"/>
      <scheme val="minor"/>
    </font>
    <font>
      <b/>
      <sz val="11"/>
      <name val="ＭＳ Ｐゴシック"/>
      <family val="2"/>
      <charset val="128"/>
      <scheme val="minor"/>
    </font>
    <font>
      <sz val="10"/>
      <color theme="1"/>
      <name val="ＭＳ Ｐゴシック"/>
      <family val="2"/>
      <charset val="128"/>
      <scheme val="minor"/>
    </font>
    <font>
      <b/>
      <sz val="18"/>
      <color theme="1"/>
      <name val="ＭＳ Ｐゴシック"/>
      <family val="3"/>
      <charset val="128"/>
      <scheme val="minor"/>
    </font>
    <font>
      <u/>
      <sz val="9"/>
      <name val="ＭＳ Ｐゴシック"/>
      <family val="3"/>
      <charset val="128"/>
      <scheme val="minor"/>
    </font>
    <font>
      <vertAlign val="superscript"/>
      <sz val="10"/>
      <name val="ＭＳ Ｐゴシック"/>
      <family val="3"/>
      <charset val="128"/>
      <scheme val="minor"/>
    </font>
    <font>
      <sz val="12"/>
      <name val="ＭＳ ゴシック"/>
      <family val="3"/>
      <charset val="128"/>
    </font>
  </fonts>
  <fills count="2">
    <fill>
      <patternFill patternType="none"/>
    </fill>
    <fill>
      <patternFill patternType="gray125"/>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bottom/>
      <diagonal/>
    </border>
    <border>
      <left style="thin">
        <color indexed="64"/>
      </left>
      <right style="thin">
        <color indexed="64"/>
      </right>
      <top style="dotted">
        <color indexed="64"/>
      </top>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dotted">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thin">
        <color indexed="64"/>
      </left>
      <right style="dotted">
        <color indexed="64"/>
      </right>
      <top/>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double">
        <color indexed="64"/>
      </top>
      <bottom/>
      <diagonal/>
    </border>
    <border>
      <left style="double">
        <color indexed="64"/>
      </left>
      <right/>
      <top style="double">
        <color indexed="64"/>
      </top>
      <bottom/>
      <diagonal/>
    </border>
    <border>
      <left style="double">
        <color indexed="64"/>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bottom style="dotted">
        <color indexed="64"/>
      </bottom>
      <diagonal/>
    </border>
    <border>
      <left/>
      <right/>
      <top/>
      <bottom style="dotted">
        <color indexed="64"/>
      </bottom>
      <diagonal/>
    </border>
    <border>
      <left/>
      <right/>
      <top/>
      <bottom style="double">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left/>
      <right style="thin">
        <color indexed="64"/>
      </right>
      <top style="dotted">
        <color indexed="64"/>
      </top>
      <bottom style="thin">
        <color indexed="64"/>
      </bottom>
      <diagonal/>
    </border>
    <border>
      <left/>
      <right style="thin">
        <color indexed="64"/>
      </right>
      <top/>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hair">
        <color indexed="64"/>
      </top>
      <bottom style="dotted">
        <color indexed="64"/>
      </bottom>
      <diagonal/>
    </border>
    <border>
      <left style="thin">
        <color indexed="64"/>
      </left>
      <right/>
      <top style="dotted">
        <color indexed="64"/>
      </top>
      <bottom/>
      <diagonal/>
    </border>
    <border>
      <left style="thin">
        <color indexed="64"/>
      </left>
      <right/>
      <top style="dotted">
        <color indexed="64"/>
      </top>
      <bottom style="thin">
        <color indexed="64"/>
      </bottom>
      <diagonal/>
    </border>
    <border>
      <left style="thin">
        <color indexed="64"/>
      </left>
      <right style="thin">
        <color indexed="64"/>
      </right>
      <top style="dashed">
        <color indexed="64"/>
      </top>
      <bottom style="dotted">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dotted">
        <color indexed="64"/>
      </top>
      <bottom/>
      <diagonal/>
    </border>
    <border>
      <left/>
      <right/>
      <top style="dashed">
        <color indexed="64"/>
      </top>
      <bottom style="thin">
        <color indexed="64"/>
      </bottom>
      <diagonal/>
    </border>
  </borders>
  <cellStyleXfs count="2">
    <xf numFmtId="0" fontId="0" fillId="0" borderId="0">
      <alignment vertical="center"/>
    </xf>
    <xf numFmtId="6" fontId="39" fillId="0" borderId="0" applyFont="0" applyFill="0" applyBorder="0" applyAlignment="0" applyProtection="0">
      <alignment vertical="center"/>
    </xf>
  </cellStyleXfs>
  <cellXfs count="609">
    <xf numFmtId="0" fontId="0" fillId="0" borderId="0" xfId="0">
      <alignment vertical="center"/>
    </xf>
    <xf numFmtId="0" fontId="0" fillId="0" borderId="0" xfId="0" applyAlignment="1">
      <alignment vertical="center" wrapText="1"/>
    </xf>
    <xf numFmtId="0" fontId="0" fillId="0" borderId="0" xfId="0" applyAlignment="1">
      <alignment horizontal="center" vertical="center"/>
    </xf>
    <xf numFmtId="49" fontId="0" fillId="0" borderId="0" xfId="0" applyNumberFormat="1">
      <alignment vertical="center"/>
    </xf>
    <xf numFmtId="49" fontId="0" fillId="0" borderId="0" xfId="0" applyNumberFormat="1" applyAlignment="1">
      <alignment vertical="center" wrapText="1"/>
    </xf>
    <xf numFmtId="0" fontId="2" fillId="0" borderId="0" xfId="0" applyFont="1" applyAlignment="1">
      <alignment vertical="center" wrapText="1"/>
    </xf>
    <xf numFmtId="0" fontId="3" fillId="0" borderId="0" xfId="0" applyFont="1" applyAlignment="1">
      <alignment horizontal="center" vertical="center" wrapText="1"/>
    </xf>
    <xf numFmtId="0" fontId="3" fillId="0" borderId="0" xfId="0" applyFont="1">
      <alignment vertical="center"/>
    </xf>
    <xf numFmtId="0" fontId="2" fillId="0" borderId="0" xfId="0" applyFont="1">
      <alignment vertical="center"/>
    </xf>
    <xf numFmtId="0" fontId="3" fillId="0" borderId="22" xfId="0" applyFont="1" applyBorder="1" applyAlignment="1">
      <alignment horizontal="center" vertical="center" wrapText="1"/>
    </xf>
    <xf numFmtId="0" fontId="2" fillId="0" borderId="1" xfId="0" applyFont="1" applyBorder="1" applyAlignment="1">
      <alignment horizontal="center" vertical="center"/>
    </xf>
    <xf numFmtId="0" fontId="3" fillId="0" borderId="0" xfId="0" applyFont="1" applyBorder="1" applyAlignment="1">
      <alignment horizontal="center" vertical="center"/>
    </xf>
    <xf numFmtId="0" fontId="6" fillId="0" borderId="0" xfId="0" applyFont="1">
      <alignment vertical="center"/>
    </xf>
    <xf numFmtId="0" fontId="7" fillId="0" borderId="1" xfId="0" applyFont="1" applyBorder="1" applyAlignment="1">
      <alignment vertical="center" wrapText="1"/>
    </xf>
    <xf numFmtId="0" fontId="7" fillId="0" borderId="1" xfId="0" applyFont="1" applyBorder="1" applyAlignment="1">
      <alignment horizontal="center" vertical="center"/>
    </xf>
    <xf numFmtId="0" fontId="7" fillId="0" borderId="0" xfId="0" applyFont="1" applyBorder="1">
      <alignment vertical="center"/>
    </xf>
    <xf numFmtId="0" fontId="7" fillId="0" borderId="0" xfId="0" applyFont="1" applyBorder="1" applyAlignment="1">
      <alignment horizontal="center" vertical="center"/>
    </xf>
    <xf numFmtId="0" fontId="3" fillId="0" borderId="0" xfId="0" applyFont="1" applyAlignment="1">
      <alignment horizontal="center" vertical="center"/>
    </xf>
    <xf numFmtId="49" fontId="2" fillId="0" borderId="1" xfId="0" applyNumberFormat="1" applyFont="1" applyBorder="1" applyAlignment="1">
      <alignment horizontal="center" vertical="center" wrapText="1"/>
    </xf>
    <xf numFmtId="49" fontId="2" fillId="0" borderId="0" xfId="0" applyNumberFormat="1" applyFont="1" applyAlignment="1">
      <alignment vertical="center" wrapText="1"/>
    </xf>
    <xf numFmtId="49" fontId="2" fillId="0" borderId="0" xfId="0" applyNumberFormat="1" applyFont="1" applyAlignment="1">
      <alignment horizontal="center" vertical="center" wrapText="1"/>
    </xf>
    <xf numFmtId="0" fontId="3" fillId="0" borderId="4" xfId="0" applyFont="1" applyBorder="1">
      <alignment vertical="center"/>
    </xf>
    <xf numFmtId="0" fontId="3" fillId="0" borderId="4" xfId="0" applyFont="1" applyBorder="1" applyAlignment="1">
      <alignment vertical="center" wrapText="1"/>
    </xf>
    <xf numFmtId="0" fontId="3" fillId="0" borderId="2" xfId="0" applyFont="1" applyBorder="1" applyAlignment="1">
      <alignment vertical="center" wrapText="1"/>
    </xf>
    <xf numFmtId="0" fontId="3" fillId="0" borderId="4" xfId="0" applyFont="1" applyBorder="1" applyAlignment="1">
      <alignment horizontal="center" vertical="center"/>
    </xf>
    <xf numFmtId="0" fontId="3" fillId="0" borderId="5" xfId="0" applyFont="1" applyBorder="1">
      <alignment vertical="center"/>
    </xf>
    <xf numFmtId="0" fontId="3" fillId="0" borderId="5" xfId="0" applyFont="1" applyBorder="1" applyAlignment="1">
      <alignment horizontal="center" vertical="center"/>
    </xf>
    <xf numFmtId="0" fontId="3" fillId="0" borderId="2" xfId="0" applyFont="1" applyBorder="1">
      <alignment vertical="center"/>
    </xf>
    <xf numFmtId="0" fontId="3" fillId="0" borderId="10" xfId="0" applyFont="1" applyBorder="1" applyAlignment="1">
      <alignment horizontal="center" vertical="center" wrapText="1"/>
    </xf>
    <xf numFmtId="0" fontId="3" fillId="0" borderId="2" xfId="0" applyFont="1" applyBorder="1" applyAlignment="1">
      <alignment horizontal="center" vertical="center"/>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vertical="center" wrapText="1"/>
    </xf>
    <xf numFmtId="0" fontId="4" fillId="0" borderId="0" xfId="0" applyFont="1">
      <alignment vertical="center"/>
    </xf>
    <xf numFmtId="0" fontId="2" fillId="0" borderId="1" xfId="0" applyFont="1" applyBorder="1" applyAlignment="1">
      <alignment vertical="center" wrapText="1"/>
    </xf>
    <xf numFmtId="0" fontId="3" fillId="0" borderId="24" xfId="0" applyFont="1" applyBorder="1" applyAlignment="1">
      <alignment vertical="center" wrapText="1"/>
    </xf>
    <xf numFmtId="0" fontId="5" fillId="0" borderId="0" xfId="0" applyFont="1" applyAlignment="1">
      <alignment horizontal="left" vertical="center"/>
    </xf>
    <xf numFmtId="0" fontId="8" fillId="0" borderId="0" xfId="0" applyFont="1" applyAlignment="1">
      <alignment horizontal="left" vertical="center"/>
    </xf>
    <xf numFmtId="0" fontId="2" fillId="0" borderId="0" xfId="0" applyFont="1" applyAlignment="1">
      <alignment horizontal="center" vertical="center"/>
    </xf>
    <xf numFmtId="0" fontId="4" fillId="0" borderId="0" xfId="0" applyFont="1" applyAlignment="1">
      <alignment horizontal="center" vertical="center"/>
    </xf>
    <xf numFmtId="0" fontId="3" fillId="0" borderId="17"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17" xfId="0" applyFont="1" applyBorder="1">
      <alignment vertical="center"/>
    </xf>
    <xf numFmtId="0" fontId="3" fillId="0" borderId="24" xfId="0" applyFont="1" applyBorder="1">
      <alignment vertical="center"/>
    </xf>
    <xf numFmtId="176" fontId="2" fillId="0" borderId="1" xfId="0" applyNumberFormat="1" applyFont="1" applyBorder="1">
      <alignment vertical="center"/>
    </xf>
    <xf numFmtId="0" fontId="8" fillId="0" borderId="0" xfId="0" applyFont="1" applyAlignment="1">
      <alignment vertical="center" wrapText="1"/>
    </xf>
    <xf numFmtId="0" fontId="2" fillId="0" borderId="1" xfId="0" applyFont="1" applyBorder="1" applyAlignment="1">
      <alignment horizontal="right" vertical="center" wrapText="1"/>
    </xf>
    <xf numFmtId="0" fontId="6" fillId="0" borderId="0" xfId="0" applyFont="1" applyBorder="1" applyAlignment="1">
      <alignment vertical="center"/>
    </xf>
    <xf numFmtId="0" fontId="6" fillId="0" borderId="22" xfId="0" applyFont="1" applyBorder="1" applyAlignment="1">
      <alignment horizontal="center" vertical="center" wrapText="1"/>
    </xf>
    <xf numFmtId="0" fontId="6" fillId="0" borderId="0" xfId="0" applyFont="1" applyAlignment="1">
      <alignment horizontal="center" vertical="center" wrapText="1"/>
    </xf>
    <xf numFmtId="0" fontId="6" fillId="0" borderId="0" xfId="0" applyFont="1" applyBorder="1" applyAlignment="1">
      <alignment horizontal="center" vertical="center" wrapText="1"/>
    </xf>
    <xf numFmtId="0" fontId="3" fillId="0" borderId="17" xfId="0" applyFont="1" applyBorder="1" applyAlignment="1">
      <alignment horizontal="center" vertical="center"/>
    </xf>
    <xf numFmtId="0" fontId="0" fillId="0" borderId="0" xfId="0" applyBorder="1">
      <alignment vertical="center"/>
    </xf>
    <xf numFmtId="0" fontId="3" fillId="0" borderId="18" xfId="0" applyFont="1" applyBorder="1" applyAlignment="1">
      <alignment horizontal="center" vertical="center"/>
    </xf>
    <xf numFmtId="0" fontId="3" fillId="0" borderId="10" xfId="0" applyFont="1" applyBorder="1" applyAlignment="1">
      <alignment horizontal="center" vertical="center"/>
    </xf>
    <xf numFmtId="49" fontId="2" fillId="0" borderId="1" xfId="0" applyNumberFormat="1" applyFont="1" applyBorder="1" applyAlignment="1">
      <alignment horizontal="center" vertical="center"/>
    </xf>
    <xf numFmtId="0" fontId="11" fillId="0" borderId="0" xfId="0" applyFont="1" applyAlignment="1">
      <alignment horizontal="left" vertical="center"/>
    </xf>
    <xf numFmtId="0" fontId="2" fillId="0" borderId="1" xfId="0" applyFont="1" applyFill="1" applyBorder="1" applyAlignment="1">
      <alignment horizontal="center" vertical="center"/>
    </xf>
    <xf numFmtId="0" fontId="3" fillId="0" borderId="0" xfId="0" applyFont="1" applyBorder="1" applyAlignment="1">
      <alignment vertical="center"/>
    </xf>
    <xf numFmtId="0" fontId="6" fillId="0" borderId="0" xfId="0" applyFont="1" applyBorder="1" applyAlignment="1">
      <alignment horizontal="center" vertical="center"/>
    </xf>
    <xf numFmtId="0" fontId="3" fillId="0" borderId="3"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8" xfId="0" applyFont="1" applyBorder="1" applyAlignment="1">
      <alignment vertical="center" wrapText="1"/>
    </xf>
    <xf numFmtId="0" fontId="3" fillId="0" borderId="2" xfId="0" applyFont="1" applyBorder="1" applyAlignment="1">
      <alignment horizontal="center" vertical="center" wrapText="1"/>
    </xf>
    <xf numFmtId="0" fontId="3" fillId="0" borderId="17" xfId="0" applyFont="1" applyBorder="1" applyAlignment="1">
      <alignment vertical="center"/>
    </xf>
    <xf numFmtId="0" fontId="3" fillId="0" borderId="9" xfId="0" applyFont="1" applyBorder="1">
      <alignment vertical="center"/>
    </xf>
    <xf numFmtId="0" fontId="12" fillId="0" borderId="0" xfId="0" applyFont="1" applyAlignment="1">
      <alignment vertical="center" wrapText="1"/>
    </xf>
    <xf numFmtId="49" fontId="8" fillId="0" borderId="0" xfId="0" applyNumberFormat="1" applyFont="1" applyBorder="1" applyAlignment="1">
      <alignment vertical="center" wrapText="1"/>
    </xf>
    <xf numFmtId="0" fontId="3" fillId="0" borderId="3" xfId="0" applyFont="1" applyBorder="1" applyAlignment="1">
      <alignment horizontal="center" vertical="center"/>
    </xf>
    <xf numFmtId="0" fontId="3" fillId="0" borderId="4" xfId="0" applyFont="1" applyBorder="1">
      <alignment vertical="center"/>
    </xf>
    <xf numFmtId="0" fontId="3" fillId="0" borderId="4" xfId="0" applyFont="1" applyBorder="1" applyAlignment="1">
      <alignment vertical="center" wrapText="1"/>
    </xf>
    <xf numFmtId="0" fontId="3" fillId="0" borderId="2" xfId="0" applyFont="1" applyBorder="1" applyAlignment="1">
      <alignment vertical="center" wrapText="1"/>
    </xf>
    <xf numFmtId="0" fontId="3" fillId="0" borderId="4" xfId="0" applyFont="1" applyBorder="1" applyAlignment="1">
      <alignment horizontal="center" vertical="center"/>
    </xf>
    <xf numFmtId="0" fontId="3" fillId="0" borderId="5" xfId="0" applyFont="1" applyBorder="1">
      <alignment vertical="center"/>
    </xf>
    <xf numFmtId="0" fontId="3" fillId="0" borderId="5" xfId="0" applyFont="1" applyBorder="1" applyAlignment="1">
      <alignment horizontal="center" vertical="center"/>
    </xf>
    <xf numFmtId="0" fontId="3" fillId="0" borderId="2" xfId="0" applyFont="1" applyBorder="1">
      <alignment vertical="center"/>
    </xf>
    <xf numFmtId="0" fontId="3" fillId="0" borderId="10" xfId="0" applyFont="1" applyBorder="1" applyAlignment="1">
      <alignment horizontal="center" vertical="center" wrapText="1"/>
    </xf>
    <xf numFmtId="0" fontId="3" fillId="0" borderId="2" xfId="0" applyFont="1" applyBorder="1" applyAlignment="1">
      <alignment horizontal="center" vertical="center"/>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vertical="center" wrapText="1"/>
    </xf>
    <xf numFmtId="0" fontId="3" fillId="0" borderId="24" xfId="0" applyFont="1" applyBorder="1" applyAlignment="1">
      <alignment horizontal="center" vertical="center" wrapText="1"/>
    </xf>
    <xf numFmtId="0" fontId="3" fillId="0" borderId="24" xfId="0" applyFont="1" applyBorder="1">
      <alignment vertical="center"/>
    </xf>
    <xf numFmtId="0" fontId="3" fillId="0" borderId="17" xfId="0" applyFont="1" applyBorder="1" applyAlignment="1">
      <alignment vertical="center" wrapText="1"/>
    </xf>
    <xf numFmtId="0" fontId="3" fillId="0" borderId="18" xfId="0" applyFont="1" applyBorder="1" applyAlignment="1">
      <alignment horizontal="center" vertical="center"/>
    </xf>
    <xf numFmtId="0" fontId="3" fillId="0" borderId="10" xfId="0" applyFont="1" applyBorder="1" applyAlignment="1">
      <alignment vertical="center" wrapText="1"/>
    </xf>
    <xf numFmtId="0" fontId="3" fillId="0" borderId="10" xfId="0" applyFont="1" applyBorder="1" applyAlignment="1">
      <alignment horizontal="center" vertical="center"/>
    </xf>
    <xf numFmtId="0" fontId="3" fillId="0" borderId="2" xfId="0" applyFont="1" applyBorder="1" applyAlignment="1">
      <alignment horizontal="center" vertical="center" wrapText="1"/>
    </xf>
    <xf numFmtId="0" fontId="3" fillId="0" borderId="0" xfId="0" applyFont="1" applyBorder="1">
      <alignment vertical="center"/>
    </xf>
    <xf numFmtId="0" fontId="2" fillId="0" borderId="0" xfId="0" applyFont="1" applyAlignment="1">
      <alignment horizontal="right" vertical="top"/>
    </xf>
    <xf numFmtId="0" fontId="2" fillId="0" borderId="0" xfId="0" applyFont="1" applyAlignment="1">
      <alignment vertical="top"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49" fontId="3" fillId="0" borderId="0" xfId="0" applyNumberFormat="1" applyFont="1" applyAlignment="1">
      <alignment vertical="center" wrapText="1"/>
    </xf>
    <xf numFmtId="0" fontId="3" fillId="0" borderId="18" xfId="0" applyFont="1" applyBorder="1" applyAlignment="1">
      <alignment vertical="center" wrapText="1"/>
    </xf>
    <xf numFmtId="0" fontId="3" fillId="0" borderId="3" xfId="0" applyFont="1" applyBorder="1" applyAlignment="1">
      <alignment vertical="center" wrapText="1"/>
    </xf>
    <xf numFmtId="0" fontId="3" fillId="0" borderId="3" xfId="0" applyFont="1" applyBorder="1" applyAlignment="1">
      <alignment horizontal="left" vertical="center" wrapText="1"/>
    </xf>
    <xf numFmtId="0" fontId="3" fillId="0" borderId="18" xfId="0" applyFont="1" applyBorder="1" applyAlignment="1">
      <alignment horizontal="left" vertical="center" wrapText="1"/>
    </xf>
    <xf numFmtId="0" fontId="3" fillId="0" borderId="10" xfId="0" applyFont="1" applyBorder="1" applyAlignment="1">
      <alignment horizontal="left" vertical="center" wrapText="1"/>
    </xf>
    <xf numFmtId="0" fontId="3" fillId="0" borderId="0" xfId="0" applyFont="1" applyAlignment="1">
      <alignment vertical="center" wrapText="1"/>
    </xf>
    <xf numFmtId="0" fontId="10" fillId="0" borderId="0" xfId="0" applyFont="1" applyAlignment="1">
      <alignment vertical="top"/>
    </xf>
    <xf numFmtId="0" fontId="4" fillId="0" borderId="0" xfId="0" applyFont="1" applyAlignment="1">
      <alignment vertical="top"/>
    </xf>
    <xf numFmtId="0" fontId="0" fillId="0" borderId="0" xfId="0" applyAlignment="1">
      <alignment vertical="top"/>
    </xf>
    <xf numFmtId="49" fontId="12" fillId="0" borderId="0" xfId="0" applyNumberFormat="1" applyFont="1" applyBorder="1" applyAlignment="1">
      <alignment vertical="center" wrapText="1"/>
    </xf>
    <xf numFmtId="0" fontId="3" fillId="0" borderId="0" xfId="0" applyFont="1" applyBorder="1" applyAlignment="1">
      <alignment vertical="center" wrapText="1"/>
    </xf>
    <xf numFmtId="0" fontId="6" fillId="0" borderId="1" xfId="0" applyFont="1" applyBorder="1" applyAlignment="1">
      <alignment horizontal="center" vertical="center"/>
    </xf>
    <xf numFmtId="0" fontId="5" fillId="0" borderId="0" xfId="0" applyFont="1">
      <alignment vertical="center"/>
    </xf>
    <xf numFmtId="0" fontId="14" fillId="0" borderId="0" xfId="0" applyFont="1">
      <alignment vertical="center"/>
    </xf>
    <xf numFmtId="0" fontId="13" fillId="0" borderId="0" xfId="0" applyFont="1">
      <alignment vertical="center"/>
    </xf>
    <xf numFmtId="0" fontId="8" fillId="0" borderId="0" xfId="0" applyFont="1" applyAlignment="1">
      <alignment horizontal="center" vertical="top"/>
    </xf>
    <xf numFmtId="0" fontId="0" fillId="0" borderId="45" xfId="0" applyBorder="1">
      <alignment vertical="center"/>
    </xf>
    <xf numFmtId="0" fontId="12" fillId="0" borderId="0" xfId="0" applyFont="1" applyBorder="1" applyAlignment="1">
      <alignment vertical="center" wrapText="1"/>
    </xf>
    <xf numFmtId="49" fontId="12" fillId="0" borderId="43" xfId="0" applyNumberFormat="1" applyFont="1" applyBorder="1" applyAlignment="1">
      <alignment vertical="center" wrapText="1"/>
    </xf>
    <xf numFmtId="0" fontId="3" fillId="0" borderId="18" xfId="0" applyFont="1" applyBorder="1" applyAlignment="1">
      <alignment horizontal="center" vertical="center"/>
    </xf>
    <xf numFmtId="0" fontId="15" fillId="0" borderId="0" xfId="0" applyFont="1">
      <alignment vertical="center"/>
    </xf>
    <xf numFmtId="0" fontId="16" fillId="0" borderId="0" xfId="0" applyFont="1" applyAlignment="1">
      <alignment vertical="top"/>
    </xf>
    <xf numFmtId="0" fontId="2" fillId="0" borderId="43" xfId="0" applyFont="1" applyBorder="1" applyAlignment="1">
      <alignment vertical="center" wrapText="1"/>
    </xf>
    <xf numFmtId="0" fontId="5" fillId="0" borderId="43" xfId="0" applyFont="1" applyBorder="1" applyAlignment="1">
      <alignment vertical="center" wrapText="1"/>
    </xf>
    <xf numFmtId="0" fontId="8" fillId="0" borderId="0" xfId="0" applyFont="1" applyAlignment="1">
      <alignment horizontal="right" vertical="top"/>
    </xf>
    <xf numFmtId="49" fontId="3" fillId="0" borderId="17"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3" fillId="0" borderId="5" xfId="0" applyNumberFormat="1" applyFont="1" applyBorder="1" applyAlignment="1">
      <alignment vertical="center" wrapText="1"/>
    </xf>
    <xf numFmtId="0" fontId="2" fillId="0" borderId="0" xfId="0" applyFont="1" applyAlignment="1">
      <alignment vertical="top" wrapText="1"/>
    </xf>
    <xf numFmtId="49" fontId="3" fillId="0" borderId="5" xfId="0" applyNumberFormat="1" applyFont="1" applyBorder="1" applyAlignment="1">
      <alignment horizontal="center" vertical="center" wrapText="1"/>
    </xf>
    <xf numFmtId="0" fontId="20" fillId="0" borderId="0" xfId="0" applyFont="1" applyAlignment="1">
      <alignment horizontal="left" vertical="center" indent="2"/>
    </xf>
    <xf numFmtId="0" fontId="21" fillId="0" borderId="0" xfId="0" applyFont="1" applyAlignment="1">
      <alignment horizontal="left" vertical="center" indent="2"/>
    </xf>
    <xf numFmtId="0" fontId="3" fillId="0" borderId="1" xfId="0" applyFont="1" applyBorder="1" applyAlignment="1">
      <alignment horizontal="center" vertical="center"/>
    </xf>
    <xf numFmtId="0" fontId="22" fillId="0" borderId="0" xfId="0" applyFont="1">
      <alignment vertical="center"/>
    </xf>
    <xf numFmtId="0" fontId="6" fillId="0" borderId="1" xfId="0" applyFont="1" applyBorder="1" applyAlignment="1">
      <alignment horizontal="center" vertical="center" wrapText="1"/>
    </xf>
    <xf numFmtId="0" fontId="3" fillId="0" borderId="1" xfId="0" applyFont="1" applyBorder="1" applyAlignment="1">
      <alignment horizontal="center" vertical="center" wrapText="1"/>
    </xf>
    <xf numFmtId="49" fontId="3" fillId="0" borderId="18"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49" fontId="3" fillId="0" borderId="18" xfId="0" applyNumberFormat="1" applyFont="1" applyBorder="1" applyAlignment="1">
      <alignment vertical="center" wrapText="1"/>
    </xf>
    <xf numFmtId="0" fontId="3" fillId="0" borderId="52" xfId="0" applyFont="1" applyBorder="1" applyAlignment="1">
      <alignment horizontal="center" vertical="center"/>
    </xf>
    <xf numFmtId="0" fontId="3" fillId="0" borderId="52" xfId="0" applyFont="1" applyBorder="1" applyAlignment="1">
      <alignment vertical="center" wrapText="1"/>
    </xf>
    <xf numFmtId="0" fontId="3" fillId="0" borderId="52" xfId="0" applyFont="1" applyBorder="1" applyAlignment="1">
      <alignment horizontal="center" vertical="center" wrapText="1"/>
    </xf>
    <xf numFmtId="0" fontId="5" fillId="0" borderId="0" xfId="0" applyFont="1" applyAlignment="1">
      <alignment vertical="top"/>
    </xf>
    <xf numFmtId="0" fontId="8" fillId="0" borderId="9" xfId="0" applyFont="1" applyBorder="1">
      <alignment vertical="center"/>
    </xf>
    <xf numFmtId="0" fontId="8" fillId="0" borderId="0" xfId="0" applyFont="1" applyBorder="1">
      <alignment vertical="center"/>
    </xf>
    <xf numFmtId="0" fontId="8" fillId="0" borderId="1" xfId="0" applyFont="1" applyBorder="1" applyAlignment="1">
      <alignment horizontal="center" vertical="center" wrapText="1"/>
    </xf>
    <xf numFmtId="0" fontId="3" fillId="0" borderId="9" xfId="0" applyFont="1" applyBorder="1" applyAlignment="1">
      <alignment vertical="center" wrapText="1"/>
    </xf>
    <xf numFmtId="0" fontId="8" fillId="0" borderId="9" xfId="0" applyFont="1" applyBorder="1" applyAlignment="1">
      <alignment horizontal="center" vertical="center" wrapText="1"/>
    </xf>
    <xf numFmtId="0" fontId="2" fillId="0" borderId="9" xfId="0" applyFont="1" applyBorder="1">
      <alignment vertical="center"/>
    </xf>
    <xf numFmtId="0" fontId="8" fillId="0" borderId="0" xfId="0" applyFont="1" applyAlignment="1">
      <alignment vertical="top" wrapText="1"/>
    </xf>
    <xf numFmtId="0" fontId="3" fillId="0" borderId="18" xfId="0" applyFont="1" applyBorder="1" applyAlignment="1">
      <alignment horizontal="center" vertical="center"/>
    </xf>
    <xf numFmtId="0" fontId="24" fillId="0" borderId="0" xfId="0" applyFont="1" applyAlignment="1">
      <alignment horizontal="left" vertical="center"/>
    </xf>
    <xf numFmtId="0" fontId="8" fillId="0" borderId="1" xfId="0" applyFont="1" applyBorder="1" applyAlignment="1">
      <alignment horizontal="center" vertical="center"/>
    </xf>
    <xf numFmtId="0" fontId="8" fillId="0" borderId="1" xfId="0" applyFont="1" applyBorder="1" applyAlignment="1">
      <alignment horizontal="right" vertical="center"/>
    </xf>
    <xf numFmtId="0" fontId="8" fillId="0" borderId="1" xfId="0" applyFont="1" applyFill="1" applyBorder="1" applyAlignment="1">
      <alignment horizontal="center" vertical="center"/>
    </xf>
    <xf numFmtId="49" fontId="8" fillId="0" borderId="1" xfId="0" applyNumberFormat="1" applyFont="1" applyBorder="1" applyAlignment="1">
      <alignment vertical="center" wrapText="1"/>
    </xf>
    <xf numFmtId="49" fontId="14" fillId="0" borderId="1" xfId="0" applyNumberFormat="1" applyFont="1" applyBorder="1" applyAlignment="1">
      <alignment vertical="center" wrapText="1"/>
    </xf>
    <xf numFmtId="0" fontId="17" fillId="0" borderId="18" xfId="0" applyFont="1" applyBorder="1" applyAlignment="1">
      <alignment vertical="center" wrapText="1"/>
    </xf>
    <xf numFmtId="0" fontId="8" fillId="0" borderId="1" xfId="0" applyFont="1" applyBorder="1" applyAlignment="1">
      <alignment vertical="center" wrapText="1"/>
    </xf>
    <xf numFmtId="49" fontId="8" fillId="0" borderId="1" xfId="0" applyNumberFormat="1" applyFont="1" applyBorder="1" applyAlignment="1">
      <alignment horizontal="center" vertical="center" wrapText="1"/>
    </xf>
    <xf numFmtId="49" fontId="8" fillId="0" borderId="1" xfId="0" applyNumberFormat="1" applyFont="1" applyBorder="1" applyAlignment="1">
      <alignment horizontal="center" vertical="center"/>
    </xf>
    <xf numFmtId="49" fontId="2" fillId="0" borderId="37" xfId="0" applyNumberFormat="1" applyFont="1" applyBorder="1" applyAlignment="1">
      <alignment vertical="center" wrapText="1"/>
    </xf>
    <xf numFmtId="49" fontId="3" fillId="0" borderId="37" xfId="0" applyNumberFormat="1" applyFont="1" applyBorder="1" applyAlignment="1">
      <alignment vertical="center" wrapText="1"/>
    </xf>
    <xf numFmtId="0" fontId="3" fillId="0" borderId="10" xfId="0" applyFont="1" applyBorder="1">
      <alignment vertical="center"/>
    </xf>
    <xf numFmtId="0" fontId="2" fillId="0" borderId="0" xfId="0" applyFont="1" applyAlignment="1">
      <alignment vertical="top" wrapText="1"/>
    </xf>
    <xf numFmtId="0" fontId="27" fillId="0" borderId="0" xfId="0" applyFont="1" applyAlignment="1">
      <alignment vertical="center"/>
    </xf>
    <xf numFmtId="0" fontId="28" fillId="0" borderId="0" xfId="0" applyFont="1" applyAlignment="1">
      <alignment vertical="center"/>
    </xf>
    <xf numFmtId="0" fontId="29" fillId="0" borderId="0" xfId="0" applyFont="1" applyAlignment="1">
      <alignment horizontal="left" vertical="center"/>
    </xf>
    <xf numFmtId="0" fontId="31" fillId="0" borderId="0" xfId="0" applyFont="1">
      <alignment vertical="center"/>
    </xf>
    <xf numFmtId="0" fontId="32" fillId="0" borderId="0" xfId="0" applyFont="1">
      <alignment vertical="center"/>
    </xf>
    <xf numFmtId="0" fontId="2" fillId="0" borderId="0" xfId="0" applyFont="1" applyAlignment="1">
      <alignment horizontal="left" vertical="top" wrapText="1"/>
    </xf>
    <xf numFmtId="0" fontId="2" fillId="0" borderId="0" xfId="0" applyFont="1" applyFill="1" applyBorder="1" applyAlignment="1">
      <alignment vertical="top" wrapText="1"/>
    </xf>
    <xf numFmtId="0" fontId="2" fillId="0" borderId="0" xfId="0" applyFont="1" applyAlignment="1">
      <alignment horizontal="center" vertical="top" wrapText="1"/>
    </xf>
    <xf numFmtId="0" fontId="2" fillId="0" borderId="0" xfId="0" applyFont="1" applyAlignment="1">
      <alignment vertical="top" wrapText="1"/>
    </xf>
    <xf numFmtId="0" fontId="5" fillId="0" borderId="0" xfId="0" applyFont="1" applyAlignment="1">
      <alignment vertical="center" wrapText="1"/>
    </xf>
    <xf numFmtId="0" fontId="8" fillId="0" borderId="9" xfId="0" applyFont="1" applyBorder="1">
      <alignment vertical="center"/>
    </xf>
    <xf numFmtId="0" fontId="8" fillId="0" borderId="0" xfId="0" applyFont="1">
      <alignment vertical="center"/>
    </xf>
    <xf numFmtId="0" fontId="3" fillId="0" borderId="1" xfId="0" applyFont="1" applyBorder="1" applyAlignment="1">
      <alignment horizontal="center" vertical="center"/>
    </xf>
    <xf numFmtId="49" fontId="8" fillId="0" borderId="1" xfId="0" applyNumberFormat="1" applyFont="1" applyBorder="1" applyAlignment="1">
      <alignment horizontal="center" vertical="center"/>
    </xf>
    <xf numFmtId="49" fontId="14" fillId="0" borderId="1" xfId="0" applyNumberFormat="1" applyFont="1" applyBorder="1" applyAlignment="1">
      <alignment horizontal="center" vertical="center" wrapText="1"/>
    </xf>
    <xf numFmtId="0" fontId="3" fillId="0" borderId="18" xfId="0" applyFont="1" applyBorder="1" applyAlignment="1">
      <alignment horizontal="center" vertical="center"/>
    </xf>
    <xf numFmtId="0" fontId="3" fillId="0" borderId="24" xfId="0" applyFont="1" applyBorder="1" applyAlignment="1">
      <alignment horizontal="center" vertical="center"/>
    </xf>
    <xf numFmtId="0" fontId="3" fillId="0" borderId="3" xfId="0" applyFont="1" applyBorder="1" applyAlignment="1">
      <alignment horizontal="center" vertical="center"/>
    </xf>
    <xf numFmtId="0" fontId="3" fillId="0" borderId="17" xfId="0" applyFont="1" applyBorder="1" applyAlignment="1">
      <alignment horizontal="center" vertical="center"/>
    </xf>
    <xf numFmtId="49" fontId="8" fillId="0" borderId="1" xfId="0" applyNumberFormat="1" applyFont="1" applyBorder="1" applyAlignment="1">
      <alignment horizontal="center" vertical="center" wrapText="1"/>
    </xf>
    <xf numFmtId="0" fontId="35" fillId="0" borderId="0" xfId="0" applyFont="1" applyAlignment="1">
      <alignment horizontal="left" vertical="center"/>
    </xf>
    <xf numFmtId="0" fontId="36" fillId="0" borderId="0" xfId="0" applyFont="1">
      <alignment vertical="center"/>
    </xf>
    <xf numFmtId="0" fontId="37" fillId="0" borderId="0" xfId="0" applyFont="1" applyAlignment="1">
      <alignment horizontal="left" vertical="center"/>
    </xf>
    <xf numFmtId="0" fontId="10" fillId="0" borderId="0" xfId="0" applyFont="1" applyAlignment="1">
      <alignment horizontal="left" vertical="center"/>
    </xf>
    <xf numFmtId="0" fontId="8" fillId="0" borderId="1" xfId="0" applyFont="1" applyBorder="1" applyAlignment="1">
      <alignment horizontal="right" vertical="center" wrapText="1"/>
    </xf>
    <xf numFmtId="0" fontId="8" fillId="0" borderId="1" xfId="0" applyFont="1" applyFill="1" applyBorder="1" applyAlignment="1">
      <alignment horizontal="center" vertical="center" wrapText="1"/>
    </xf>
    <xf numFmtId="176" fontId="2" fillId="0" borderId="1" xfId="0" applyNumberFormat="1" applyFont="1" applyBorder="1" applyAlignment="1">
      <alignment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12" fillId="0" borderId="0" xfId="0" applyFont="1" applyAlignment="1">
      <alignment horizontal="left" vertical="center" wrapText="1"/>
    </xf>
    <xf numFmtId="0" fontId="12" fillId="0" borderId="0" xfId="0" applyFont="1" applyBorder="1" applyAlignment="1">
      <alignment horizontal="left" vertical="center" wrapText="1"/>
    </xf>
    <xf numFmtId="0" fontId="0" fillId="0" borderId="0" xfId="0" applyAlignment="1">
      <alignment horizontal="left" vertical="center"/>
    </xf>
    <xf numFmtId="0" fontId="2" fillId="0" borderId="0" xfId="0" applyFont="1" applyBorder="1" applyAlignment="1">
      <alignment horizontal="left" vertical="center"/>
    </xf>
    <xf numFmtId="0" fontId="2" fillId="0" borderId="0" xfId="0" applyFont="1" applyBorder="1" applyAlignment="1">
      <alignment horizontal="center" vertical="center"/>
    </xf>
    <xf numFmtId="0" fontId="3" fillId="0" borderId="9" xfId="0" applyFont="1" applyBorder="1" applyAlignment="1">
      <alignment horizontal="center" vertical="center"/>
    </xf>
    <xf numFmtId="0" fontId="3" fillId="0" borderId="0" xfId="0" applyFont="1" applyBorder="1" applyAlignment="1">
      <alignment horizontal="center" vertical="center" wrapText="1"/>
    </xf>
    <xf numFmtId="0" fontId="3" fillId="0" borderId="9" xfId="0" applyFont="1" applyBorder="1" applyAlignment="1">
      <alignment horizontal="center" vertical="center" wrapText="1"/>
    </xf>
    <xf numFmtId="0" fontId="14" fillId="0" borderId="0" xfId="0" applyFont="1" applyBorder="1" applyAlignment="1">
      <alignment horizontal="center" vertical="center"/>
    </xf>
    <xf numFmtId="0" fontId="17" fillId="0" borderId="0" xfId="0" applyFont="1">
      <alignment vertical="center"/>
    </xf>
    <xf numFmtId="0" fontId="17" fillId="0" borderId="0" xfId="0" applyFont="1" applyBorder="1" applyAlignment="1">
      <alignment horizontal="center" vertical="center"/>
    </xf>
    <xf numFmtId="0" fontId="7" fillId="0" borderId="0" xfId="0" applyFont="1" applyBorder="1" applyAlignment="1">
      <alignment vertical="center" wrapText="1"/>
    </xf>
    <xf numFmtId="0" fontId="14" fillId="0" borderId="0" xfId="0" applyFont="1" applyBorder="1" applyAlignment="1">
      <alignment horizontal="right" vertical="center"/>
    </xf>
    <xf numFmtId="0" fontId="2" fillId="0" borderId="0" xfId="0" applyFont="1" applyAlignment="1">
      <alignment vertical="center"/>
    </xf>
    <xf numFmtId="0" fontId="8" fillId="0" borderId="0" xfId="0" applyFont="1" applyBorder="1" applyAlignment="1">
      <alignment vertical="center" wrapText="1"/>
    </xf>
    <xf numFmtId="0" fontId="10" fillId="0" borderId="0" xfId="0" applyFont="1" applyBorder="1">
      <alignment vertical="center"/>
    </xf>
    <xf numFmtId="0" fontId="4" fillId="0" borderId="0" xfId="0" applyFont="1" applyBorder="1">
      <alignment vertical="center"/>
    </xf>
    <xf numFmtId="0" fontId="2" fillId="0" borderId="0" xfId="0" applyFont="1" applyBorder="1" applyAlignment="1">
      <alignment vertical="center" wrapText="1"/>
    </xf>
    <xf numFmtId="0" fontId="10" fillId="0" borderId="0" xfId="0" applyFont="1">
      <alignment vertical="center"/>
    </xf>
    <xf numFmtId="49" fontId="14" fillId="0" borderId="1" xfId="0" applyNumberFormat="1" applyFont="1" applyBorder="1" applyAlignment="1">
      <alignment horizontal="center" vertical="center"/>
    </xf>
    <xf numFmtId="49" fontId="3" fillId="0" borderId="0" xfId="0" applyNumberFormat="1" applyFont="1" applyAlignment="1">
      <alignment horizontal="center" vertical="center" wrapText="1"/>
    </xf>
    <xf numFmtId="49" fontId="3" fillId="0" borderId="25" xfId="0" applyNumberFormat="1" applyFont="1" applyBorder="1" applyAlignment="1">
      <alignment vertical="center" wrapText="1"/>
    </xf>
    <xf numFmtId="0" fontId="3" fillId="0" borderId="5" xfId="0" applyFont="1" applyBorder="1" applyAlignment="1">
      <alignment horizontal="left" vertical="center" wrapText="1"/>
    </xf>
    <xf numFmtId="0" fontId="38" fillId="0" borderId="0" xfId="0" applyFont="1">
      <alignment vertical="center"/>
    </xf>
    <xf numFmtId="0" fontId="14" fillId="0" borderId="0" xfId="0" applyFont="1" applyAlignment="1">
      <alignment horizontal="center" vertical="top"/>
    </xf>
    <xf numFmtId="0" fontId="2" fillId="0" borderId="45" xfId="0" applyFont="1" applyBorder="1">
      <alignment vertical="center"/>
    </xf>
    <xf numFmtId="0" fontId="3" fillId="0" borderId="56" xfId="0" applyFont="1" applyBorder="1" applyAlignment="1">
      <alignment vertical="center" wrapText="1"/>
    </xf>
    <xf numFmtId="0" fontId="3" fillId="0" borderId="57" xfId="0" applyFont="1" applyBorder="1" applyAlignment="1">
      <alignment vertical="center" wrapText="1"/>
    </xf>
    <xf numFmtId="0" fontId="17" fillId="0" borderId="5" xfId="0" applyFont="1" applyBorder="1" applyAlignment="1">
      <alignment horizontal="center" vertical="center" wrapText="1"/>
    </xf>
    <xf numFmtId="0" fontId="17" fillId="0" borderId="58" xfId="0" applyFont="1" applyBorder="1" applyAlignment="1">
      <alignment vertical="center" wrapText="1"/>
    </xf>
    <xf numFmtId="0" fontId="17" fillId="0" borderId="5" xfId="0" applyFont="1" applyBorder="1" applyAlignment="1">
      <alignment horizontal="center" vertical="center"/>
    </xf>
    <xf numFmtId="0" fontId="3" fillId="0" borderId="35" xfId="0" applyFont="1" applyBorder="1" applyAlignment="1">
      <alignment vertical="center" wrapText="1"/>
    </xf>
    <xf numFmtId="0" fontId="3" fillId="0" borderId="59" xfId="0" applyFont="1" applyBorder="1" applyAlignment="1">
      <alignment vertical="center" wrapText="1"/>
    </xf>
    <xf numFmtId="0" fontId="3" fillId="0" borderId="60" xfId="0" applyFont="1" applyBorder="1" applyAlignment="1">
      <alignment vertical="center" wrapText="1"/>
    </xf>
    <xf numFmtId="0" fontId="3" fillId="0" borderId="61" xfId="0" applyFont="1" applyBorder="1" applyAlignment="1">
      <alignment vertical="center" wrapText="1"/>
    </xf>
    <xf numFmtId="0" fontId="3" fillId="0" borderId="61" xfId="0" applyFont="1" applyBorder="1" applyAlignment="1">
      <alignment horizontal="center" vertical="center" wrapText="1"/>
    </xf>
    <xf numFmtId="0" fontId="3" fillId="0" borderId="3" xfId="0" applyFont="1" applyBorder="1">
      <alignment vertical="center"/>
    </xf>
    <xf numFmtId="0" fontId="3" fillId="0" borderId="18" xfId="0" applyFont="1" applyBorder="1">
      <alignment vertical="center"/>
    </xf>
    <xf numFmtId="0" fontId="3" fillId="0" borderId="62" xfId="0" applyFont="1" applyBorder="1" applyAlignment="1">
      <alignment vertical="center" wrapText="1"/>
    </xf>
    <xf numFmtId="0" fontId="3" fillId="0" borderId="63" xfId="0" applyFont="1" applyBorder="1" applyAlignment="1">
      <alignment vertical="center" wrapText="1"/>
    </xf>
    <xf numFmtId="0" fontId="3" fillId="0" borderId="64" xfId="0" applyFont="1" applyBorder="1">
      <alignment vertical="center"/>
    </xf>
    <xf numFmtId="0" fontId="3" fillId="0" borderId="65" xfId="0" applyFont="1" applyBorder="1" applyAlignment="1">
      <alignment vertical="center" wrapText="1"/>
    </xf>
    <xf numFmtId="0" fontId="3" fillId="0" borderId="65" xfId="0" applyFont="1" applyBorder="1" applyAlignment="1">
      <alignment horizontal="center" vertical="center"/>
    </xf>
    <xf numFmtId="0" fontId="3" fillId="0" borderId="36" xfId="0" applyFont="1" applyBorder="1" applyAlignment="1">
      <alignment vertical="center" wrapText="1"/>
    </xf>
    <xf numFmtId="0" fontId="2" fillId="0" borderId="1" xfId="0" applyFont="1" applyBorder="1" applyAlignment="1">
      <alignment vertical="center"/>
    </xf>
    <xf numFmtId="0" fontId="2" fillId="0" borderId="0" xfId="0" applyFont="1" applyAlignment="1">
      <alignment horizontal="right" vertical="center" wrapText="1"/>
    </xf>
    <xf numFmtId="0" fontId="2" fillId="0" borderId="0" xfId="0" applyFont="1" applyAlignment="1">
      <alignment horizontal="left" vertical="center" wrapText="1"/>
    </xf>
    <xf numFmtId="0" fontId="2" fillId="0" borderId="0" xfId="0" applyFont="1" applyFill="1" applyBorder="1" applyAlignment="1">
      <alignment vertical="center" wrapText="1"/>
    </xf>
    <xf numFmtId="0" fontId="2" fillId="0" borderId="0" xfId="0" applyFont="1" applyAlignment="1">
      <alignment vertical="top" wrapText="1"/>
    </xf>
    <xf numFmtId="0" fontId="9" fillId="0" borderId="0" xfId="0" applyFont="1" applyAlignment="1">
      <alignment horizontal="left" vertical="center" wrapText="1"/>
    </xf>
    <xf numFmtId="0" fontId="8" fillId="0" borderId="9" xfId="0" applyFont="1" applyBorder="1">
      <alignment vertical="center"/>
    </xf>
    <xf numFmtId="0" fontId="8" fillId="0" borderId="0" xfId="0" applyFont="1">
      <alignment vertical="center"/>
    </xf>
    <xf numFmtId="0" fontId="3" fillId="0" borderId="1" xfId="0" applyFont="1" applyBorder="1" applyAlignment="1">
      <alignment horizontal="center" vertical="center"/>
    </xf>
    <xf numFmtId="49" fontId="8" fillId="0" borderId="1" xfId="0" applyNumberFormat="1" applyFont="1" applyBorder="1" applyAlignment="1">
      <alignment horizontal="center" vertical="center"/>
    </xf>
    <xf numFmtId="0" fontId="3" fillId="0" borderId="24" xfId="0" applyFont="1" applyBorder="1" applyAlignment="1">
      <alignment horizontal="center" vertical="center"/>
    </xf>
    <xf numFmtId="0" fontId="3" fillId="0" borderId="3" xfId="0" applyFont="1" applyBorder="1" applyAlignment="1">
      <alignment horizontal="center" vertical="center"/>
    </xf>
    <xf numFmtId="49" fontId="8" fillId="0" borderId="1" xfId="0" applyNumberFormat="1" applyFont="1" applyBorder="1" applyAlignment="1">
      <alignment horizontal="center" vertical="center" wrapText="1"/>
    </xf>
    <xf numFmtId="0" fontId="2" fillId="0" borderId="0" xfId="0" applyFont="1" applyAlignment="1">
      <alignment horizontal="left" vertical="top" wrapText="1"/>
    </xf>
    <xf numFmtId="49" fontId="14" fillId="0" borderId="37" xfId="0" applyNumberFormat="1" applyFont="1" applyBorder="1" applyAlignment="1">
      <alignment vertical="center" wrapText="1"/>
    </xf>
    <xf numFmtId="0" fontId="2" fillId="0" borderId="1" xfId="0" applyFont="1" applyBorder="1">
      <alignment vertical="center"/>
    </xf>
    <xf numFmtId="0" fontId="4" fillId="0" borderId="1" xfId="0" applyFont="1" applyBorder="1" applyAlignment="1">
      <alignment vertical="center" wrapText="1"/>
    </xf>
    <xf numFmtId="0" fontId="16" fillId="0" borderId="0" xfId="0" applyFont="1">
      <alignment vertical="center"/>
    </xf>
    <xf numFmtId="0" fontId="40" fillId="0" borderId="0" xfId="0" applyFont="1" applyAlignment="1">
      <alignment horizontal="center" vertical="center" wrapText="1"/>
    </xf>
    <xf numFmtId="0" fontId="40" fillId="0" borderId="0" xfId="0" applyFont="1" applyBorder="1" applyAlignment="1">
      <alignment horizontal="center" vertical="center" wrapText="1"/>
    </xf>
    <xf numFmtId="0" fontId="3" fillId="0" borderId="1" xfId="0" applyFont="1" applyBorder="1" applyAlignment="1">
      <alignment horizontal="center" vertical="center" shrinkToFit="1"/>
    </xf>
    <xf numFmtId="49" fontId="2" fillId="0" borderId="37" xfId="0" applyNumberFormat="1" applyFont="1" applyBorder="1" applyAlignment="1">
      <alignment horizontal="center" vertical="center" wrapText="1"/>
    </xf>
    <xf numFmtId="0" fontId="42" fillId="0" borderId="1" xfId="0" applyFont="1" applyBorder="1" applyAlignment="1">
      <alignment horizontal="center" vertical="center"/>
    </xf>
    <xf numFmtId="0" fontId="2" fillId="0" borderId="0" xfId="0" applyFont="1" applyAlignment="1">
      <alignment vertical="top" wrapText="1"/>
    </xf>
    <xf numFmtId="0" fontId="2" fillId="0" borderId="9" xfId="0" applyFont="1" applyBorder="1" applyAlignment="1">
      <alignment vertical="center" wrapText="1"/>
    </xf>
    <xf numFmtId="0" fontId="5" fillId="0" borderId="0" xfId="0" applyFont="1" applyAlignment="1">
      <alignment vertical="center" wrapText="1"/>
    </xf>
    <xf numFmtId="0" fontId="8" fillId="0" borderId="9" xfId="0" applyFont="1" applyBorder="1">
      <alignment vertical="center"/>
    </xf>
    <xf numFmtId="0" fontId="3" fillId="0" borderId="1" xfId="0" applyFont="1" applyBorder="1" applyAlignment="1">
      <alignment horizontal="center" vertical="center"/>
    </xf>
    <xf numFmtId="49" fontId="8" fillId="0" borderId="1" xfId="0" applyNumberFormat="1" applyFont="1" applyBorder="1" applyAlignment="1">
      <alignment horizontal="center" vertical="center"/>
    </xf>
    <xf numFmtId="0" fontId="3" fillId="0" borderId="24" xfId="0" applyFont="1" applyBorder="1" applyAlignment="1">
      <alignment horizontal="center" vertical="center"/>
    </xf>
    <xf numFmtId="49" fontId="8" fillId="0" borderId="1" xfId="0" applyNumberFormat="1" applyFont="1" applyBorder="1" applyAlignment="1">
      <alignment horizontal="center" vertical="center" wrapText="1"/>
    </xf>
    <xf numFmtId="0" fontId="2" fillId="0" borderId="0" xfId="0" applyFont="1" applyAlignment="1">
      <alignment horizontal="left" vertical="top" wrapText="1"/>
    </xf>
    <xf numFmtId="0" fontId="10" fillId="0" borderId="0" xfId="0" applyFont="1" applyAlignment="1">
      <alignment horizontal="left" vertical="center"/>
    </xf>
    <xf numFmtId="49" fontId="14" fillId="0" borderId="37" xfId="0" applyNumberFormat="1" applyFont="1" applyBorder="1" applyAlignment="1">
      <alignment vertical="center" wrapText="1"/>
    </xf>
    <xf numFmtId="0" fontId="2" fillId="0" borderId="1" xfId="0" applyFont="1" applyBorder="1" applyAlignment="1">
      <alignment horizontal="right" vertical="center"/>
    </xf>
    <xf numFmtId="0" fontId="9" fillId="0" borderId="43" xfId="0" applyFont="1" applyBorder="1" applyAlignment="1">
      <alignment horizontal="left" vertical="center" wrapText="1"/>
    </xf>
    <xf numFmtId="0" fontId="2" fillId="0" borderId="0" xfId="0" applyFont="1" applyBorder="1" applyAlignment="1">
      <alignment horizontal="center" vertical="center"/>
    </xf>
    <xf numFmtId="0" fontId="7" fillId="0" borderId="9" xfId="0" applyFont="1" applyBorder="1" applyAlignment="1">
      <alignment horizontal="center" vertical="center" wrapText="1"/>
    </xf>
    <xf numFmtId="0" fontId="3" fillId="0" borderId="34" xfId="0" applyFont="1" applyBorder="1">
      <alignment vertical="center"/>
    </xf>
    <xf numFmtId="0" fontId="6" fillId="0" borderId="1" xfId="0" applyFont="1" applyBorder="1" applyAlignment="1">
      <alignment vertical="center" shrinkToFit="1"/>
    </xf>
    <xf numFmtId="0" fontId="3" fillId="0" borderId="1" xfId="0" applyFont="1" applyBorder="1">
      <alignment vertical="center"/>
    </xf>
    <xf numFmtId="0" fontId="0" fillId="0" borderId="0" xfId="0" applyAlignment="1">
      <alignment horizontal="center" vertical="center" wrapText="1"/>
    </xf>
    <xf numFmtId="49" fontId="3" fillId="0" borderId="35"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0" fontId="3" fillId="0" borderId="4" xfId="0" applyFont="1" applyBorder="1" applyAlignment="1">
      <alignment vertical="center"/>
    </xf>
    <xf numFmtId="0" fontId="3" fillId="0" borderId="5" xfId="0" applyFont="1" applyBorder="1" applyAlignment="1">
      <alignment vertical="center"/>
    </xf>
    <xf numFmtId="0" fontId="3" fillId="0" borderId="2" xfId="0" applyFont="1" applyBorder="1" applyAlignment="1">
      <alignment vertical="center"/>
    </xf>
    <xf numFmtId="0" fontId="2" fillId="0" borderId="0" xfId="0" applyFont="1" applyAlignment="1">
      <alignment horizontal="center" vertical="center" wrapText="1"/>
    </xf>
    <xf numFmtId="0" fontId="43" fillId="0" borderId="0" xfId="0" applyFont="1" applyAlignment="1">
      <alignment horizontal="center" vertical="center"/>
    </xf>
    <xf numFmtId="49" fontId="8" fillId="0" borderId="37" xfId="0" applyNumberFormat="1" applyFont="1" applyBorder="1" applyAlignment="1">
      <alignment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6" fillId="0" borderId="2" xfId="0" applyFont="1" applyBorder="1" applyAlignment="1">
      <alignment vertical="center" wrapText="1"/>
    </xf>
    <xf numFmtId="0" fontId="6" fillId="0" borderId="10" xfId="0" applyFont="1" applyBorder="1" applyAlignment="1">
      <alignment vertical="center" wrapText="1"/>
    </xf>
    <xf numFmtId="0" fontId="6" fillId="0" borderId="24" xfId="0" applyFont="1" applyBorder="1" applyAlignment="1">
      <alignment vertical="center" wrapText="1"/>
    </xf>
    <xf numFmtId="0" fontId="2" fillId="0" borderId="3" xfId="0" applyFont="1" applyBorder="1" applyAlignment="1">
      <alignment vertical="center" wrapText="1"/>
    </xf>
    <xf numFmtId="0" fontId="8" fillId="0" borderId="26" xfId="0" applyFont="1" applyBorder="1" applyAlignment="1">
      <alignment vertical="center" wrapText="1"/>
    </xf>
    <xf numFmtId="0" fontId="2" fillId="0" borderId="35" xfId="0" applyFont="1" applyBorder="1" applyAlignment="1">
      <alignment vertical="center" wrapText="1"/>
    </xf>
    <xf numFmtId="0" fontId="4" fillId="0" borderId="0" xfId="0" applyFont="1" applyAlignment="1">
      <alignment vertical="center" wrapText="1"/>
    </xf>
    <xf numFmtId="176" fontId="2" fillId="0" borderId="1" xfId="0" applyNumberFormat="1" applyFont="1" applyBorder="1" applyAlignment="1">
      <alignment horizontal="right" vertical="center"/>
    </xf>
    <xf numFmtId="0" fontId="6" fillId="0" borderId="1" xfId="0" applyFont="1" applyBorder="1">
      <alignment vertical="center"/>
    </xf>
    <xf numFmtId="9" fontId="3" fillId="0" borderId="1" xfId="0" applyNumberFormat="1" applyFont="1" applyBorder="1" applyAlignment="1">
      <alignment horizontal="center" vertical="center" wrapText="1"/>
    </xf>
    <xf numFmtId="0" fontId="14" fillId="0" borderId="9" xfId="0" applyFont="1" applyBorder="1">
      <alignment vertical="center"/>
    </xf>
    <xf numFmtId="49" fontId="2" fillId="0" borderId="0" xfId="0" applyNumberFormat="1" applyFont="1">
      <alignment vertical="center"/>
    </xf>
    <xf numFmtId="49" fontId="3" fillId="0" borderId="37" xfId="0" applyNumberFormat="1"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8" fillId="0" borderId="1" xfId="0" applyFont="1" applyBorder="1" applyAlignment="1">
      <alignment horizontal="center" vertical="top"/>
    </xf>
    <xf numFmtId="0" fontId="2" fillId="0" borderId="1" xfId="0" applyFont="1" applyBorder="1" applyAlignment="1">
      <alignment vertical="top" wrapText="1"/>
    </xf>
    <xf numFmtId="0" fontId="2" fillId="0" borderId="1" xfId="0" applyFont="1" applyBorder="1" applyAlignment="1">
      <alignment vertical="top"/>
    </xf>
    <xf numFmtId="0" fontId="8" fillId="0" borderId="9" xfId="0" applyFont="1" applyBorder="1">
      <alignment vertical="center"/>
    </xf>
    <xf numFmtId="49" fontId="8" fillId="0" borderId="1" xfId="0" applyNumberFormat="1" applyFont="1" applyBorder="1" applyAlignment="1">
      <alignment horizontal="center" vertical="center"/>
    </xf>
    <xf numFmtId="49" fontId="8" fillId="0" borderId="1" xfId="0" applyNumberFormat="1" applyFont="1" applyBorder="1" applyAlignment="1">
      <alignment horizontal="center" vertical="center" wrapText="1"/>
    </xf>
    <xf numFmtId="0" fontId="40" fillId="0" borderId="0" xfId="0" applyFont="1" applyAlignment="1">
      <alignment horizontal="center" vertical="center"/>
    </xf>
    <xf numFmtId="0" fontId="7" fillId="0" borderId="0" xfId="0" applyFont="1" applyAlignment="1">
      <alignment vertical="center" wrapText="1"/>
    </xf>
    <xf numFmtId="0" fontId="7" fillId="0" borderId="0" xfId="0" applyFont="1" applyAlignment="1">
      <alignment horizontal="center" vertical="center"/>
    </xf>
    <xf numFmtId="0" fontId="8" fillId="0" borderId="9" xfId="0" applyFont="1" applyBorder="1" applyProtection="1">
      <alignment vertical="center"/>
      <protection locked="0"/>
    </xf>
    <xf numFmtId="49" fontId="8" fillId="0" borderId="1" xfId="0" applyNumberFormat="1" applyFont="1" applyBorder="1" applyAlignment="1" applyProtection="1">
      <alignment vertical="center" wrapText="1"/>
      <protection locked="0"/>
    </xf>
    <xf numFmtId="49" fontId="2" fillId="0" borderId="37" xfId="0" applyNumberFormat="1" applyFont="1" applyBorder="1" applyAlignment="1" applyProtection="1">
      <alignment horizontal="center" vertical="center" wrapText="1"/>
      <protection locked="0"/>
    </xf>
    <xf numFmtId="49" fontId="2" fillId="0" borderId="37" xfId="0" applyNumberFormat="1" applyFont="1" applyBorder="1" applyAlignment="1" applyProtection="1">
      <alignment vertical="center" wrapText="1"/>
      <protection locked="0"/>
    </xf>
    <xf numFmtId="0" fontId="3" fillId="0" borderId="4" xfId="0" applyFont="1" applyBorder="1" applyAlignment="1" applyProtection="1">
      <alignment horizontal="center" vertical="center"/>
      <protection locked="0"/>
    </xf>
    <xf numFmtId="0" fontId="3" fillId="0" borderId="4" xfId="0" applyFont="1" applyBorder="1" applyAlignment="1" applyProtection="1">
      <alignment vertical="center" wrapText="1"/>
      <protection locked="0"/>
    </xf>
    <xf numFmtId="0" fontId="3" fillId="0" borderId="1" xfId="0" applyFont="1" applyBorder="1" applyAlignment="1" applyProtection="1">
      <alignment horizontal="center" vertical="center" wrapText="1"/>
      <protection locked="0"/>
    </xf>
    <xf numFmtId="0" fontId="3" fillId="0" borderId="3" xfId="0" applyFont="1" applyBorder="1" applyAlignment="1" applyProtection="1">
      <alignment vertical="center" wrapText="1"/>
      <protection locked="0"/>
    </xf>
    <xf numFmtId="49" fontId="3" fillId="0" borderId="3" xfId="0" applyNumberFormat="1" applyFont="1" applyBorder="1" applyAlignment="1" applyProtection="1">
      <alignment horizontal="center" vertical="center" wrapText="1"/>
      <protection locked="0"/>
    </xf>
    <xf numFmtId="49" fontId="2" fillId="0" borderId="4" xfId="0" applyNumberFormat="1" applyFont="1" applyBorder="1" applyAlignment="1" applyProtection="1">
      <alignment horizontal="center" vertical="center" wrapText="1"/>
      <protection locked="0"/>
    </xf>
    <xf numFmtId="49" fontId="3" fillId="0" borderId="5" xfId="0" applyNumberFormat="1" applyFont="1" applyBorder="1" applyAlignment="1" applyProtection="1">
      <alignment vertical="center" wrapText="1"/>
      <protection locked="0"/>
    </xf>
    <xf numFmtId="49" fontId="3" fillId="0" borderId="24" xfId="0" applyNumberFormat="1" applyFont="1" applyBorder="1" applyAlignment="1" applyProtection="1">
      <alignment horizontal="center" vertical="center" wrapText="1"/>
      <protection locked="0"/>
    </xf>
    <xf numFmtId="0" fontId="3" fillId="0" borderId="5" xfId="0" applyFont="1" applyBorder="1" applyAlignment="1" applyProtection="1">
      <alignment vertical="center" wrapText="1"/>
      <protection locked="0"/>
    </xf>
    <xf numFmtId="0" fontId="3" fillId="0" borderId="5" xfId="0" applyFont="1" applyBorder="1" applyAlignment="1" applyProtection="1">
      <alignment horizontal="center" vertical="center" wrapText="1"/>
      <protection locked="0"/>
    </xf>
    <xf numFmtId="0" fontId="3" fillId="0" borderId="18" xfId="0" applyFont="1" applyBorder="1" applyAlignment="1" applyProtection="1">
      <alignment vertical="center" wrapText="1"/>
      <protection locked="0"/>
    </xf>
    <xf numFmtId="0" fontId="3" fillId="0" borderId="5"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2" xfId="0" applyFont="1" applyBorder="1" applyAlignment="1" applyProtection="1">
      <alignment vertical="center" wrapText="1"/>
      <protection locked="0"/>
    </xf>
    <xf numFmtId="0" fontId="3" fillId="0" borderId="2" xfId="0" applyFont="1" applyBorder="1" applyAlignment="1" applyProtection="1">
      <alignment horizontal="center" vertical="center" wrapText="1"/>
      <protection locked="0"/>
    </xf>
    <xf numFmtId="0" fontId="3" fillId="0" borderId="10" xfId="0" applyFont="1" applyBorder="1" applyAlignment="1" applyProtection="1">
      <alignment vertical="center" wrapText="1"/>
      <protection locked="0"/>
    </xf>
    <xf numFmtId="0" fontId="3" fillId="0" borderId="2" xfId="0" applyFont="1" applyBorder="1" applyAlignment="1" applyProtection="1">
      <alignment horizontal="center" vertical="center"/>
      <protection locked="0"/>
    </xf>
    <xf numFmtId="0" fontId="3" fillId="0" borderId="4"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protection locked="0"/>
    </xf>
    <xf numFmtId="0" fontId="3" fillId="0" borderId="10"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protection locked="0"/>
    </xf>
    <xf numFmtId="0" fontId="3" fillId="0" borderId="3" xfId="0" applyFont="1" applyBorder="1" applyAlignment="1" applyProtection="1">
      <alignment horizontal="left" vertical="center" wrapText="1"/>
      <protection locked="0"/>
    </xf>
    <xf numFmtId="0" fontId="3" fillId="0" borderId="7" xfId="0" applyFont="1" applyBorder="1" applyAlignment="1" applyProtection="1">
      <alignment horizontal="center" vertical="center"/>
      <protection locked="0"/>
    </xf>
    <xf numFmtId="0" fontId="3" fillId="0" borderId="18"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7" xfId="0" applyFont="1" applyBorder="1" applyAlignment="1" applyProtection="1">
      <alignment vertical="center" wrapText="1"/>
      <protection locked="0"/>
    </xf>
    <xf numFmtId="0" fontId="3" fillId="0" borderId="17" xfId="0" applyFont="1" applyBorder="1" applyAlignment="1" applyProtection="1">
      <alignment horizontal="center" vertical="center" wrapText="1"/>
      <protection locked="0"/>
    </xf>
    <xf numFmtId="0" fontId="3" fillId="0" borderId="4" xfId="0" applyFont="1" applyBorder="1" applyProtection="1">
      <alignment vertical="center"/>
      <protection locked="0"/>
    </xf>
    <xf numFmtId="0" fontId="3" fillId="0" borderId="5" xfId="0" applyFont="1" applyBorder="1" applyProtection="1">
      <alignment vertical="center"/>
      <protection locked="0"/>
    </xf>
    <xf numFmtId="0" fontId="3" fillId="0" borderId="2" xfId="0" applyFont="1" applyBorder="1" applyProtection="1">
      <alignment vertical="center"/>
      <protection locked="0"/>
    </xf>
    <xf numFmtId="0" fontId="2" fillId="0" borderId="0" xfId="0" applyFont="1" applyProtection="1">
      <alignment vertical="center"/>
      <protection locked="0"/>
    </xf>
    <xf numFmtId="0" fontId="2" fillId="0" borderId="0" xfId="0" applyFont="1" applyAlignment="1" applyProtection="1">
      <alignment vertical="center" wrapText="1"/>
      <protection locked="0"/>
    </xf>
    <xf numFmtId="0" fontId="3" fillId="0" borderId="3" xfId="0" applyFont="1" applyBorder="1" applyAlignment="1" applyProtection="1">
      <alignment horizontal="center" vertical="center" wrapText="1"/>
      <protection locked="0"/>
    </xf>
    <xf numFmtId="0" fontId="3" fillId="0" borderId="18" xfId="0" applyFont="1" applyBorder="1" applyAlignment="1" applyProtection="1">
      <alignment horizontal="center" vertical="center" wrapText="1"/>
      <protection locked="0"/>
    </xf>
    <xf numFmtId="0" fontId="3" fillId="0" borderId="8" xfId="0" applyFont="1" applyBorder="1" applyAlignment="1" applyProtection="1">
      <alignment vertical="center" wrapText="1"/>
      <protection locked="0"/>
    </xf>
    <xf numFmtId="0" fontId="3" fillId="0" borderId="17" xfId="0" applyFont="1" applyBorder="1" applyAlignment="1" applyProtection="1">
      <alignment horizontal="center" vertical="center"/>
      <protection locked="0"/>
    </xf>
    <xf numFmtId="0" fontId="3" fillId="0" borderId="17" xfId="0" applyFont="1" applyBorder="1" applyProtection="1">
      <alignment vertical="center"/>
      <protection locked="0"/>
    </xf>
    <xf numFmtId="0" fontId="3" fillId="0" borderId="24" xfId="0" applyFont="1" applyBorder="1" applyAlignment="1" applyProtection="1">
      <alignment vertical="center" wrapText="1"/>
      <protection locked="0"/>
    </xf>
    <xf numFmtId="0" fontId="3" fillId="0" borderId="24" xfId="0" applyFont="1" applyBorder="1" applyAlignment="1" applyProtection="1">
      <alignment horizontal="center" vertical="center" wrapText="1"/>
      <protection locked="0"/>
    </xf>
    <xf numFmtId="0" fontId="3" fillId="0" borderId="24" xfId="0" applyFont="1" applyBorder="1" applyProtection="1">
      <alignment vertical="center"/>
      <protection locked="0"/>
    </xf>
    <xf numFmtId="0" fontId="17" fillId="0" borderId="17" xfId="0" applyFont="1" applyBorder="1" applyAlignment="1" applyProtection="1">
      <alignment vertical="center" wrapText="1"/>
      <protection locked="0"/>
    </xf>
    <xf numFmtId="0" fontId="3" fillId="0" borderId="66" xfId="0" applyFont="1" applyBorder="1" applyAlignment="1" applyProtection="1">
      <alignment horizontal="center" vertical="center"/>
      <protection locked="0"/>
    </xf>
    <xf numFmtId="0" fontId="3" fillId="0" borderId="18" xfId="0" applyFont="1" applyBorder="1" applyProtection="1">
      <alignment vertical="center"/>
      <protection locked="0"/>
    </xf>
    <xf numFmtId="0" fontId="3" fillId="0" borderId="52" xfId="0" applyFont="1" applyBorder="1" applyAlignment="1" applyProtection="1">
      <alignment horizontal="center" vertical="center"/>
      <protection locked="0"/>
    </xf>
    <xf numFmtId="0" fontId="3" fillId="0" borderId="52" xfId="0" applyFont="1" applyBorder="1" applyAlignment="1" applyProtection="1">
      <alignment vertical="center" wrapText="1"/>
      <protection locked="0"/>
    </xf>
    <xf numFmtId="0" fontId="3" fillId="0" borderId="52" xfId="0" applyFont="1" applyBorder="1" applyAlignment="1" applyProtection="1">
      <alignment horizontal="center" vertical="center" wrapText="1"/>
      <protection locked="0"/>
    </xf>
    <xf numFmtId="0" fontId="3" fillId="0" borderId="67" xfId="0" applyFont="1" applyBorder="1" applyAlignment="1" applyProtection="1">
      <alignment vertical="center" wrapText="1"/>
      <protection locked="0"/>
    </xf>
    <xf numFmtId="0" fontId="3" fillId="0" borderId="52" xfId="0" applyFont="1" applyBorder="1" applyProtection="1">
      <alignment vertical="center"/>
      <protection locked="0"/>
    </xf>
    <xf numFmtId="0" fontId="2" fillId="0" borderId="0" xfId="0" applyFont="1" applyAlignment="1">
      <alignment vertical="top" wrapText="1"/>
    </xf>
    <xf numFmtId="0" fontId="9" fillId="0" borderId="0" xfId="0" applyFont="1" applyAlignment="1">
      <alignment horizontal="left" vertical="center" wrapText="1"/>
    </xf>
    <xf numFmtId="0" fontId="8" fillId="0" borderId="9" xfId="0" applyFont="1" applyBorder="1">
      <alignment vertical="center"/>
    </xf>
    <xf numFmtId="0" fontId="8" fillId="0" borderId="0" xfId="0" applyFont="1">
      <alignment vertical="center"/>
    </xf>
    <xf numFmtId="0" fontId="3" fillId="0" borderId="1" xfId="0" applyFont="1" applyBorder="1" applyAlignment="1">
      <alignment horizontal="center" vertical="center"/>
    </xf>
    <xf numFmtId="0" fontId="2" fillId="0" borderId="0" xfId="0" applyFont="1" applyAlignment="1">
      <alignment horizontal="left" vertical="top" wrapText="1"/>
    </xf>
    <xf numFmtId="0" fontId="2" fillId="0" borderId="0" xfId="0" applyFont="1" applyAlignment="1">
      <alignment horizontal="left" vertical="center"/>
    </xf>
    <xf numFmtId="6" fontId="2" fillId="0" borderId="0" xfId="1" applyFont="1" applyBorder="1" applyAlignment="1">
      <alignment horizontal="left" vertical="center"/>
    </xf>
    <xf numFmtId="49" fontId="8" fillId="0" borderId="37" xfId="0" applyNumberFormat="1" applyFont="1" applyBorder="1" applyAlignment="1" applyProtection="1">
      <alignment horizontal="center" vertical="center" wrapText="1"/>
      <protection locked="0"/>
    </xf>
    <xf numFmtId="49" fontId="8" fillId="0" borderId="1" xfId="0" applyNumberFormat="1" applyFont="1" applyBorder="1" applyAlignment="1" applyProtection="1">
      <alignment horizontal="center" vertical="center" wrapText="1"/>
      <protection locked="0"/>
    </xf>
    <xf numFmtId="49" fontId="8" fillId="0" borderId="1" xfId="0" applyNumberFormat="1" applyFont="1" applyBorder="1" applyAlignment="1" applyProtection="1">
      <alignment horizontal="center" vertical="center"/>
      <protection locked="0"/>
    </xf>
    <xf numFmtId="49" fontId="8" fillId="0" borderId="37" xfId="0" applyNumberFormat="1" applyFont="1" applyBorder="1" applyAlignment="1" applyProtection="1">
      <alignment vertical="center" wrapText="1"/>
      <protection locked="0"/>
    </xf>
    <xf numFmtId="0" fontId="5" fillId="0" borderId="0" xfId="0" applyFont="1">
      <alignment vertical="center"/>
    </xf>
    <xf numFmtId="0" fontId="45" fillId="0" borderId="0" xfId="0" applyFont="1" applyAlignment="1">
      <alignment horizontal="center" vertical="center" wrapText="1"/>
    </xf>
    <xf numFmtId="0" fontId="14" fillId="0" borderId="0" xfId="0" applyFont="1" applyAlignment="1">
      <alignment horizontal="left" vertical="center" readingOrder="1"/>
    </xf>
    <xf numFmtId="0" fontId="5" fillId="0" borderId="0" xfId="0" applyFont="1" applyProtection="1">
      <alignment vertical="center"/>
      <protection locked="0"/>
    </xf>
    <xf numFmtId="0" fontId="8" fillId="0" borderId="0" xfId="0" applyFont="1" applyAlignment="1" applyProtection="1">
      <alignment vertical="center" wrapText="1"/>
      <protection locked="0"/>
    </xf>
    <xf numFmtId="49" fontId="2" fillId="0" borderId="0" xfId="0" applyNumberFormat="1" applyFont="1" applyProtection="1">
      <alignment vertical="center"/>
      <protection locked="0"/>
    </xf>
    <xf numFmtId="49" fontId="2" fillId="0" borderId="0" xfId="0" applyNumberFormat="1" applyFont="1" applyAlignment="1" applyProtection="1">
      <alignment vertical="center" wrapText="1"/>
      <protection locked="0"/>
    </xf>
    <xf numFmtId="0" fontId="5" fillId="0" borderId="51" xfId="0" applyFont="1" applyBorder="1" applyProtection="1">
      <alignment vertical="center"/>
      <protection locked="0"/>
    </xf>
    <xf numFmtId="0" fontId="2" fillId="0" borderId="45" xfId="0" applyFont="1" applyBorder="1" applyProtection="1">
      <alignment vertical="center"/>
      <protection locked="0"/>
    </xf>
    <xf numFmtId="0" fontId="2" fillId="0" borderId="0" xfId="0" applyFont="1" applyAlignment="1" applyProtection="1">
      <alignment horizontal="center" vertical="center"/>
      <protection locked="0"/>
    </xf>
    <xf numFmtId="0" fontId="47" fillId="0" borderId="0" xfId="0" applyFont="1" applyAlignment="1">
      <alignment horizontal="left" vertical="center" indent="2"/>
    </xf>
    <xf numFmtId="0" fontId="33" fillId="0" borderId="0" xfId="0" applyFont="1" applyAlignment="1">
      <alignment vertical="top" wrapText="1"/>
    </xf>
    <xf numFmtId="0" fontId="25" fillId="0" borderId="9" xfId="0" applyFont="1" applyBorder="1" applyAlignment="1">
      <alignment horizontal="left" vertical="center"/>
    </xf>
    <xf numFmtId="0" fontId="0" fillId="0" borderId="9" xfId="0" applyBorder="1" applyAlignment="1">
      <alignment horizontal="left" vertical="center"/>
    </xf>
    <xf numFmtId="0" fontId="8" fillId="0" borderId="0" xfId="0" applyFont="1" applyAlignment="1">
      <alignment horizontal="left" vertical="top" wrapText="1"/>
    </xf>
    <xf numFmtId="0" fontId="2" fillId="0" borderId="0" xfId="0" applyFont="1" applyAlignment="1">
      <alignment vertical="top" wrapText="1"/>
    </xf>
    <xf numFmtId="0" fontId="2" fillId="0" borderId="9" xfId="0" applyFont="1" applyBorder="1" applyAlignment="1">
      <alignment vertical="center" wrapText="1"/>
    </xf>
    <xf numFmtId="0" fontId="2" fillId="0" borderId="26" xfId="0" applyFont="1" applyBorder="1" applyAlignment="1">
      <alignment horizontal="left" vertical="center" wrapText="1"/>
    </xf>
    <xf numFmtId="0" fontId="2" fillId="0" borderId="33" xfId="0" applyFont="1" applyBorder="1" applyAlignment="1">
      <alignment horizontal="left" vertical="center" wrapText="1"/>
    </xf>
    <xf numFmtId="0" fontId="2" fillId="0" borderId="26" xfId="0" applyFont="1" applyBorder="1" applyAlignment="1">
      <alignment vertical="center" wrapText="1"/>
    </xf>
    <xf numFmtId="0" fontId="2" fillId="0" borderId="33" xfId="0" applyFont="1" applyBorder="1" applyAlignment="1">
      <alignment vertical="center" wrapText="1"/>
    </xf>
    <xf numFmtId="0" fontId="8" fillId="0" borderId="26" xfId="0" applyFont="1" applyBorder="1" applyAlignment="1">
      <alignment horizontal="center" vertical="center"/>
    </xf>
    <xf numFmtId="0" fontId="8" fillId="0" borderId="33" xfId="0" applyFont="1" applyBorder="1" applyAlignment="1">
      <alignment horizontal="center" vertical="center"/>
    </xf>
    <xf numFmtId="0" fontId="2" fillId="0" borderId="26" xfId="0" applyFont="1" applyBorder="1" applyAlignment="1">
      <alignment horizontal="center" vertical="center" wrapText="1"/>
    </xf>
    <xf numFmtId="0" fontId="2" fillId="0" borderId="33" xfId="0" applyFont="1" applyBorder="1" applyAlignment="1">
      <alignment horizontal="center" vertical="center" wrapText="1"/>
    </xf>
    <xf numFmtId="0" fontId="9" fillId="0" borderId="0" xfId="0" applyFont="1" applyAlignment="1">
      <alignment horizontal="left" vertical="center" wrapText="1"/>
    </xf>
    <xf numFmtId="0" fontId="8" fillId="0" borderId="46" xfId="0" applyFont="1" applyBorder="1" applyAlignment="1">
      <alignment horizontal="left" vertical="center" wrapText="1"/>
    </xf>
    <xf numFmtId="0" fontId="8" fillId="0" borderId="48" xfId="0" applyFont="1" applyBorder="1" applyAlignment="1">
      <alignment horizontal="left" vertical="center" wrapText="1"/>
    </xf>
    <xf numFmtId="0" fontId="5" fillId="0" borderId="0" xfId="0" applyFont="1" applyAlignment="1">
      <alignment vertical="center" wrapText="1"/>
    </xf>
    <xf numFmtId="0" fontId="3" fillId="0" borderId="26" xfId="0" applyFont="1" applyBorder="1" applyAlignment="1">
      <alignment horizontal="center" vertical="center"/>
    </xf>
    <xf numFmtId="0" fontId="3" fillId="0" borderId="25" xfId="0" applyFont="1" applyBorder="1" applyAlignment="1">
      <alignment horizontal="center" vertical="center"/>
    </xf>
    <xf numFmtId="0" fontId="3" fillId="0" borderId="33" xfId="0" applyFont="1" applyBorder="1" applyAlignment="1">
      <alignment horizontal="center" vertical="center"/>
    </xf>
    <xf numFmtId="0" fontId="3" fillId="0" borderId="13" xfId="0"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26" xfId="0" applyFont="1" applyBorder="1" applyAlignment="1">
      <alignment horizontal="center" vertical="center" shrinkToFit="1"/>
    </xf>
    <xf numFmtId="0" fontId="3" fillId="0" borderId="33" xfId="0" applyFont="1" applyBorder="1" applyAlignment="1">
      <alignment horizontal="center" vertical="center" shrinkToFit="1"/>
    </xf>
    <xf numFmtId="0" fontId="2" fillId="0" borderId="23" xfId="0" applyFont="1" applyBorder="1" applyAlignment="1">
      <alignment horizontal="center" vertical="center" textRotation="255"/>
    </xf>
    <xf numFmtId="0" fontId="2" fillId="0" borderId="11" xfId="0" applyFont="1" applyBorder="1" applyAlignment="1">
      <alignment horizontal="center" vertical="center" textRotation="255"/>
    </xf>
    <xf numFmtId="0" fontId="2" fillId="0" borderId="12" xfId="0" applyFont="1" applyBorder="1" applyAlignment="1">
      <alignment horizontal="center" vertical="center" textRotation="255"/>
    </xf>
    <xf numFmtId="0" fontId="8" fillId="0" borderId="9" xfId="0" applyFont="1" applyBorder="1">
      <alignment vertical="center"/>
    </xf>
    <xf numFmtId="0" fontId="8" fillId="0" borderId="0" xfId="0" applyFont="1">
      <alignment vertical="center"/>
    </xf>
    <xf numFmtId="0" fontId="23" fillId="0" borderId="0" xfId="0" applyFont="1">
      <alignment vertical="center"/>
    </xf>
    <xf numFmtId="0" fontId="3" fillId="0" borderId="1" xfId="0" applyFont="1" applyBorder="1" applyAlignment="1">
      <alignment horizontal="center" vertical="center"/>
    </xf>
    <xf numFmtId="0" fontId="19" fillId="0" borderId="51" xfId="0" applyFont="1" applyFill="1" applyBorder="1" applyAlignment="1">
      <alignment horizontal="center" vertical="center" wrapText="1"/>
    </xf>
    <xf numFmtId="49" fontId="2" fillId="0" borderId="26" xfId="0" applyNumberFormat="1" applyFont="1" applyBorder="1" applyAlignment="1">
      <alignment horizontal="center" vertical="center" wrapText="1"/>
    </xf>
    <xf numFmtId="49" fontId="8" fillId="0" borderId="19" xfId="0" applyNumberFormat="1" applyFont="1" applyBorder="1" applyAlignment="1">
      <alignment horizontal="center" vertical="center" wrapText="1"/>
    </xf>
    <xf numFmtId="49" fontId="8" fillId="0" borderId="20" xfId="0" applyNumberFormat="1" applyFont="1" applyBorder="1" applyAlignment="1">
      <alignment horizontal="center" vertical="center" wrapText="1"/>
    </xf>
    <xf numFmtId="49" fontId="8" fillId="0" borderId="21" xfId="0" applyNumberFormat="1" applyFont="1" applyBorder="1" applyAlignment="1">
      <alignment horizontal="center" vertical="center" wrapText="1"/>
    </xf>
    <xf numFmtId="0" fontId="14" fillId="0" borderId="49" xfId="0" applyFont="1" applyBorder="1" applyAlignment="1">
      <alignment horizontal="left" vertical="center" wrapText="1"/>
    </xf>
    <xf numFmtId="0" fontId="14" fillId="0" borderId="50" xfId="0" applyFont="1" applyBorder="1" applyAlignment="1">
      <alignment horizontal="left" vertical="center" wrapText="1"/>
    </xf>
    <xf numFmtId="0" fontId="14" fillId="0" borderId="28" xfId="0" applyFont="1" applyBorder="1" applyAlignment="1">
      <alignment horizontal="left" vertical="center" wrapText="1"/>
    </xf>
    <xf numFmtId="0" fontId="14" fillId="0" borderId="0" xfId="0" applyFont="1" applyAlignment="1">
      <alignment vertical="top" wrapText="1"/>
    </xf>
    <xf numFmtId="0" fontId="8" fillId="0" borderId="46" xfId="0" applyFont="1" applyBorder="1" applyAlignment="1">
      <alignment vertical="center" wrapText="1"/>
    </xf>
    <xf numFmtId="0" fontId="8" fillId="0" borderId="47" xfId="0" applyFont="1" applyBorder="1" applyAlignment="1">
      <alignment vertical="center" wrapText="1"/>
    </xf>
    <xf numFmtId="0" fontId="8" fillId="0" borderId="48" xfId="0" applyFont="1" applyBorder="1" applyAlignment="1">
      <alignment vertical="center" wrapText="1"/>
    </xf>
    <xf numFmtId="49" fontId="8" fillId="0" borderId="1" xfId="0" applyNumberFormat="1" applyFont="1" applyBorder="1" applyAlignment="1">
      <alignment horizontal="center" vertical="center"/>
    </xf>
    <xf numFmtId="49" fontId="14" fillId="0" borderId="1" xfId="0" applyNumberFormat="1" applyFont="1" applyBorder="1" applyAlignment="1">
      <alignment horizontal="center" vertical="center" wrapText="1"/>
    </xf>
    <xf numFmtId="49" fontId="8" fillId="0" borderId="37" xfId="0" applyNumberFormat="1" applyFont="1" applyBorder="1" applyAlignment="1">
      <alignment wrapText="1"/>
    </xf>
    <xf numFmtId="0" fontId="4" fillId="0" borderId="9" xfId="0" applyFont="1" applyBorder="1">
      <alignment vertical="center"/>
    </xf>
    <xf numFmtId="0" fontId="12" fillId="0" borderId="9" xfId="0" applyFont="1" applyBorder="1" applyAlignment="1">
      <alignment vertical="center" wrapText="1"/>
    </xf>
    <xf numFmtId="0" fontId="3" fillId="0" borderId="18" xfId="0" applyFont="1" applyBorder="1" applyAlignment="1">
      <alignment horizontal="center" vertical="top" wrapText="1"/>
    </xf>
    <xf numFmtId="0" fontId="3" fillId="0" borderId="53" xfId="0" applyFont="1" applyBorder="1" applyAlignment="1">
      <alignment horizontal="center" vertical="top"/>
    </xf>
    <xf numFmtId="0" fontId="2" fillId="0" borderId="38" xfId="0" applyFont="1" applyBorder="1" applyAlignment="1">
      <alignment horizontal="left" vertical="center" wrapText="1"/>
    </xf>
    <xf numFmtId="0" fontId="2" fillId="0" borderId="39" xfId="0" applyFont="1" applyBorder="1" applyAlignment="1">
      <alignment horizontal="left" vertical="center" wrapText="1"/>
    </xf>
    <xf numFmtId="0" fontId="2" fillId="0" borderId="40" xfId="0" applyFont="1" applyBorder="1" applyAlignment="1">
      <alignment horizontal="left" vertical="center" wrapText="1"/>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31" xfId="0" applyFont="1" applyBorder="1" applyAlignment="1">
      <alignment horizontal="center" vertical="center"/>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35" xfId="0" applyFont="1" applyBorder="1" applyAlignment="1">
      <alignment horizontal="center" vertical="center"/>
    </xf>
    <xf numFmtId="0" fontId="2" fillId="0" borderId="34" xfId="0" applyFont="1" applyBorder="1" applyAlignment="1">
      <alignment horizontal="center" vertical="center"/>
    </xf>
    <xf numFmtId="0" fontId="2" fillId="0" borderId="36" xfId="0" applyFont="1" applyBorder="1" applyAlignment="1">
      <alignment horizontal="center" vertical="center"/>
    </xf>
    <xf numFmtId="0" fontId="8" fillId="0" borderId="0" xfId="0" applyFont="1" applyAlignment="1">
      <alignment vertical="top" wrapText="1"/>
    </xf>
    <xf numFmtId="0" fontId="2" fillId="0" borderId="13" xfId="0" applyFont="1" applyBorder="1" applyAlignment="1">
      <alignment horizontal="center" vertical="center"/>
    </xf>
    <xf numFmtId="49" fontId="2" fillId="0" borderId="1" xfId="0" applyNumberFormat="1" applyFont="1" applyBorder="1" applyAlignment="1">
      <alignment horizontal="center" vertical="center"/>
    </xf>
    <xf numFmtId="49" fontId="14" fillId="0" borderId="3" xfId="0" applyNumberFormat="1" applyFont="1" applyBorder="1" applyAlignment="1">
      <alignment horizontal="center" vertical="center" wrapText="1"/>
    </xf>
    <xf numFmtId="0" fontId="2" fillId="0" borderId="19" xfId="0" applyFont="1" applyBorder="1" applyAlignment="1">
      <alignment horizontal="left" vertical="top"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3" fillId="0" borderId="18" xfId="0" applyFont="1" applyBorder="1" applyAlignment="1">
      <alignment horizontal="center" vertical="center"/>
    </xf>
    <xf numFmtId="0" fontId="3" fillId="0" borderId="24" xfId="0" applyFont="1" applyBorder="1" applyAlignment="1">
      <alignment horizontal="center" vertical="center"/>
    </xf>
    <xf numFmtId="49" fontId="8" fillId="0" borderId="37" xfId="0" applyNumberFormat="1" applyFont="1" applyBorder="1" applyAlignment="1">
      <alignment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3" xfId="0" applyFont="1" applyBorder="1" applyAlignment="1">
      <alignment horizontal="center" vertical="center"/>
    </xf>
    <xf numFmtId="0" fontId="2" fillId="0" borderId="26" xfId="0" applyFont="1" applyBorder="1" applyAlignment="1">
      <alignment horizontal="center" vertical="center"/>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3" fillId="0" borderId="17" xfId="0" applyFont="1" applyBorder="1" applyAlignment="1">
      <alignment horizontal="center" vertical="center"/>
    </xf>
    <xf numFmtId="0" fontId="10" fillId="0" borderId="51" xfId="0" applyFont="1" applyBorder="1" applyAlignment="1">
      <alignment vertical="top"/>
    </xf>
    <xf numFmtId="49" fontId="8" fillId="0" borderId="44" xfId="0" applyNumberFormat="1" applyFont="1" applyBorder="1" applyAlignment="1">
      <alignment vertical="center" wrapText="1"/>
    </xf>
    <xf numFmtId="49" fontId="8" fillId="0" borderId="43" xfId="0" applyNumberFormat="1" applyFont="1" applyBorder="1" applyAlignment="1">
      <alignment vertical="center" wrapText="1"/>
    </xf>
    <xf numFmtId="49" fontId="8" fillId="0" borderId="1" xfId="0" applyNumberFormat="1" applyFont="1" applyBorder="1" applyAlignment="1">
      <alignment horizontal="center" vertical="center" wrapText="1"/>
    </xf>
    <xf numFmtId="0" fontId="2" fillId="0" borderId="37" xfId="0" applyFont="1" applyBorder="1" applyAlignment="1">
      <alignment horizontal="left" vertical="center" wrapText="1"/>
    </xf>
    <xf numFmtId="0" fontId="2" fillId="0" borderId="0" xfId="0" applyFont="1" applyAlignment="1">
      <alignment horizontal="left" vertical="top" wrapText="1"/>
    </xf>
    <xf numFmtId="0" fontId="9" fillId="0" borderId="51" xfId="0" applyFont="1" applyBorder="1" applyAlignment="1">
      <alignment horizontal="left" vertical="center" wrapText="1"/>
    </xf>
    <xf numFmtId="0" fontId="12" fillId="0" borderId="48" xfId="0" applyFont="1" applyBorder="1" applyAlignment="1">
      <alignment horizontal="left" vertical="center" wrapText="1"/>
    </xf>
    <xf numFmtId="0" fontId="10" fillId="0" borderId="0" xfId="0" applyFont="1" applyAlignment="1">
      <alignment horizontal="left" vertical="center"/>
    </xf>
    <xf numFmtId="0" fontId="2" fillId="0" borderId="23"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12" xfId="0" applyFont="1" applyBorder="1" applyAlignment="1">
      <alignment horizontal="center" vertical="center" textRotation="255" shrinkToFit="1"/>
    </xf>
    <xf numFmtId="0" fontId="3" fillId="0" borderId="24" xfId="0" applyFont="1" applyBorder="1" applyAlignment="1">
      <alignment horizontal="center" vertical="top"/>
    </xf>
    <xf numFmtId="0" fontId="5" fillId="0" borderId="51" xfId="0" applyFont="1" applyBorder="1" applyAlignment="1">
      <alignment vertical="top"/>
    </xf>
    <xf numFmtId="0" fontId="3" fillId="0" borderId="0" xfId="0" applyFont="1" applyAlignment="1">
      <alignment vertical="top"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4" xfId="0" applyFont="1" applyBorder="1" applyAlignment="1">
      <alignment horizontal="center" vertical="center" wrapText="1"/>
    </xf>
    <xf numFmtId="0" fontId="3" fillId="0" borderId="35" xfId="0" applyFont="1" applyBorder="1" applyAlignment="1">
      <alignment horizontal="center" vertical="center"/>
    </xf>
    <xf numFmtId="0" fontId="3" fillId="0" borderId="34" xfId="0" applyFont="1" applyBorder="1" applyAlignment="1">
      <alignment horizontal="center" vertical="center"/>
    </xf>
    <xf numFmtId="0" fontId="3" fillId="0" borderId="36" xfId="0" applyFont="1" applyBorder="1" applyAlignment="1">
      <alignment horizontal="center" vertical="center"/>
    </xf>
    <xf numFmtId="0" fontId="3" fillId="0" borderId="30" xfId="0" applyFont="1" applyBorder="1" applyAlignment="1">
      <alignment horizontal="center" vertical="center"/>
    </xf>
    <xf numFmtId="0" fontId="3" fillId="0" borderId="32" xfId="0" applyFont="1" applyBorder="1" applyAlignment="1">
      <alignment horizontal="center" vertical="center"/>
    </xf>
    <xf numFmtId="0" fontId="3" fillId="0" borderId="31" xfId="0" applyFont="1" applyBorder="1" applyAlignment="1">
      <alignment horizontal="center" vertical="center"/>
    </xf>
    <xf numFmtId="49" fontId="14" fillId="0" borderId="37" xfId="0" applyNumberFormat="1" applyFont="1" applyBorder="1" applyAlignment="1">
      <alignment vertical="center" wrapText="1"/>
    </xf>
    <xf numFmtId="0" fontId="10" fillId="0" borderId="0" xfId="0" applyFont="1" applyBorder="1">
      <alignment vertical="center"/>
    </xf>
    <xf numFmtId="49" fontId="14" fillId="0" borderId="1" xfId="0" applyNumberFormat="1" applyFont="1" applyBorder="1" applyAlignment="1">
      <alignment horizontal="center" vertical="center"/>
    </xf>
    <xf numFmtId="0" fontId="2" fillId="0" borderId="35" xfId="0" applyFont="1" applyBorder="1" applyAlignment="1">
      <alignment horizontal="center" vertical="top" wrapText="1"/>
    </xf>
    <xf numFmtId="0" fontId="2" fillId="0" borderId="34" xfId="0" applyFont="1" applyBorder="1" applyAlignment="1">
      <alignment horizontal="center" vertical="top"/>
    </xf>
    <xf numFmtId="0" fontId="2" fillId="0" borderId="36" xfId="0" applyFont="1" applyBorder="1" applyAlignment="1">
      <alignment horizontal="center" vertical="top"/>
    </xf>
    <xf numFmtId="0" fontId="2" fillId="0" borderId="19" xfId="0" applyFont="1" applyBorder="1" applyAlignment="1">
      <alignment horizontal="center" vertical="top" wrapText="1"/>
    </xf>
    <xf numFmtId="0" fontId="2" fillId="0" borderId="20" xfId="0" applyFont="1" applyBorder="1" applyAlignment="1">
      <alignment horizontal="center" vertical="top" wrapText="1"/>
    </xf>
    <xf numFmtId="0" fontId="2" fillId="0" borderId="21" xfId="0" applyFont="1" applyBorder="1" applyAlignment="1">
      <alignment horizontal="center" vertical="top" wrapText="1"/>
    </xf>
    <xf numFmtId="0" fontId="2" fillId="0" borderId="30" xfId="0" applyFont="1" applyBorder="1" applyAlignment="1">
      <alignment horizontal="center" vertical="top" wrapText="1"/>
    </xf>
    <xf numFmtId="0" fontId="2" fillId="0" borderId="32" xfId="0" applyFont="1" applyBorder="1" applyAlignment="1">
      <alignment horizontal="center" vertical="top"/>
    </xf>
    <xf numFmtId="0" fontId="2" fillId="0" borderId="31" xfId="0" applyFont="1" applyBorder="1" applyAlignment="1">
      <alignment horizontal="center" vertical="top"/>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55" xfId="0" applyFont="1" applyBorder="1" applyAlignment="1">
      <alignment horizontal="center" vertical="center" wrapText="1"/>
    </xf>
    <xf numFmtId="0" fontId="2" fillId="0" borderId="8" xfId="0" applyFont="1" applyBorder="1" applyAlignment="1">
      <alignment horizontal="center" vertical="center" wrapText="1"/>
    </xf>
    <xf numFmtId="49" fontId="8" fillId="0" borderId="46" xfId="0" applyNumberFormat="1" applyFont="1" applyBorder="1" applyAlignment="1">
      <alignment vertical="center" wrapText="1"/>
    </xf>
    <xf numFmtId="49" fontId="8" fillId="0" borderId="47" xfId="0" applyNumberFormat="1" applyFont="1" applyBorder="1" applyAlignment="1">
      <alignment vertical="center" wrapText="1"/>
    </xf>
    <xf numFmtId="0" fontId="16" fillId="0" borderId="0" xfId="0" applyFont="1" applyAlignment="1">
      <alignment vertical="center"/>
    </xf>
    <xf numFmtId="0" fontId="8" fillId="0" borderId="9" xfId="0" applyFont="1" applyBorder="1" applyAlignment="1">
      <alignment horizontal="left" vertical="center"/>
    </xf>
    <xf numFmtId="0" fontId="2" fillId="0" borderId="9" xfId="0" applyFont="1" applyBorder="1" applyAlignment="1">
      <alignment horizontal="left" vertical="center"/>
    </xf>
    <xf numFmtId="0" fontId="2" fillId="0" borderId="26" xfId="0" applyFont="1" applyBorder="1" applyAlignment="1">
      <alignment horizontal="left" vertical="center"/>
    </xf>
    <xf numFmtId="0" fontId="2" fillId="0" borderId="25" xfId="0" applyFont="1" applyBorder="1" applyAlignment="1">
      <alignment horizontal="left" vertical="center"/>
    </xf>
    <xf numFmtId="0" fontId="2" fillId="0" borderId="33" xfId="0" applyFont="1" applyBorder="1" applyAlignment="1">
      <alignment horizontal="left" vertical="center"/>
    </xf>
    <xf numFmtId="0" fontId="8" fillId="0" borderId="23" xfId="0" applyFont="1" applyBorder="1" applyAlignment="1">
      <alignment horizontal="center" vertical="center" textRotation="255"/>
    </xf>
    <xf numFmtId="0" fontId="8" fillId="0" borderId="11" xfId="0" applyFont="1" applyBorder="1" applyAlignment="1">
      <alignment horizontal="center" vertical="center" textRotation="255"/>
    </xf>
    <xf numFmtId="0" fontId="8" fillId="0" borderId="12" xfId="0" applyFont="1" applyBorder="1" applyAlignment="1">
      <alignment horizontal="center" vertical="center" textRotation="255"/>
    </xf>
    <xf numFmtId="0" fontId="2" fillId="0" borderId="0" xfId="0" applyFont="1" applyAlignment="1">
      <alignment horizontal="left" vertical="center"/>
    </xf>
    <xf numFmtId="6" fontId="2" fillId="0" borderId="0" xfId="1" applyFont="1" applyBorder="1" applyAlignment="1">
      <alignment horizontal="left" vertical="center"/>
    </xf>
    <xf numFmtId="0" fontId="10" fillId="0" borderId="51" xfId="0" applyFont="1" applyBorder="1" applyAlignment="1">
      <alignment horizontal="left" vertical="top"/>
    </xf>
    <xf numFmtId="0" fontId="5" fillId="0" borderId="51" xfId="0" applyFont="1" applyBorder="1" applyAlignment="1">
      <alignment horizontal="left" vertical="top"/>
    </xf>
    <xf numFmtId="0" fontId="2" fillId="0" borderId="26" xfId="0" applyFont="1" applyBorder="1" applyAlignment="1" applyProtection="1">
      <alignment horizontal="center" vertical="center"/>
      <protection locked="0"/>
    </xf>
    <xf numFmtId="0" fontId="2" fillId="0" borderId="19" xfId="0" applyFont="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21" xfId="0" applyFont="1" applyBorder="1" applyAlignment="1" applyProtection="1">
      <alignment horizontal="center" vertical="center" wrapText="1"/>
      <protection locked="0"/>
    </xf>
    <xf numFmtId="0" fontId="2" fillId="0" borderId="35" xfId="0" applyFont="1" applyBorder="1" applyAlignment="1" applyProtection="1">
      <alignment horizontal="center" vertical="center"/>
      <protection locked="0"/>
    </xf>
    <xf numFmtId="0" fontId="2" fillId="0" borderId="34" xfId="0" applyFont="1" applyBorder="1" applyAlignment="1" applyProtection="1">
      <alignment horizontal="center" vertical="center"/>
      <protection locked="0"/>
    </xf>
    <xf numFmtId="0" fontId="2" fillId="0" borderId="36" xfId="0" applyFont="1" applyBorder="1" applyAlignment="1" applyProtection="1">
      <alignment horizontal="center" vertical="center"/>
      <protection locked="0"/>
    </xf>
    <xf numFmtId="49" fontId="8" fillId="0" borderId="37" xfId="0" applyNumberFormat="1" applyFont="1" applyBorder="1" applyAlignment="1" applyProtection="1">
      <alignment horizontal="center" vertical="center" wrapText="1"/>
      <protection locked="0"/>
    </xf>
    <xf numFmtId="49" fontId="2" fillId="0" borderId="35" xfId="0" applyNumberFormat="1" applyFont="1" applyBorder="1" applyAlignment="1" applyProtection="1">
      <alignment horizontal="center" vertical="center" wrapText="1"/>
      <protection locked="0"/>
    </xf>
    <xf numFmtId="49" fontId="2" fillId="0" borderId="34" xfId="0" applyNumberFormat="1" applyFont="1" applyBorder="1" applyAlignment="1" applyProtection="1">
      <alignment horizontal="center" vertical="center" wrapText="1"/>
      <protection locked="0"/>
    </xf>
    <xf numFmtId="49" fontId="2" fillId="0" borderId="36" xfId="0" applyNumberFormat="1" applyFont="1" applyBorder="1" applyAlignment="1" applyProtection="1">
      <alignment horizontal="center" vertical="center" wrapText="1"/>
      <protection locked="0"/>
    </xf>
    <xf numFmtId="49" fontId="2" fillId="0" borderId="19" xfId="0" applyNumberFormat="1" applyFont="1" applyBorder="1" applyAlignment="1" applyProtection="1">
      <alignment horizontal="center" vertical="center" wrapText="1"/>
      <protection locked="0"/>
    </xf>
    <xf numFmtId="49" fontId="2" fillId="0" borderId="20" xfId="0" applyNumberFormat="1" applyFont="1" applyBorder="1" applyAlignment="1" applyProtection="1">
      <alignment horizontal="center" vertical="center" wrapText="1"/>
      <protection locked="0"/>
    </xf>
    <xf numFmtId="49" fontId="2" fillId="0" borderId="21" xfId="0" applyNumberFormat="1" applyFont="1" applyBorder="1" applyAlignment="1" applyProtection="1">
      <alignment horizontal="center" vertical="center" wrapText="1"/>
      <protection locked="0"/>
    </xf>
    <xf numFmtId="0" fontId="3" fillId="0" borderId="18"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2" fillId="0" borderId="19" xfId="0" applyFont="1" applyBorder="1" applyAlignment="1" applyProtection="1">
      <alignment horizontal="center" vertical="top" wrapText="1"/>
      <protection locked="0"/>
    </xf>
    <xf numFmtId="0" fontId="2" fillId="0" borderId="20" xfId="0" applyFont="1" applyBorder="1" applyAlignment="1" applyProtection="1">
      <alignment horizontal="center" vertical="top" wrapText="1"/>
      <protection locked="0"/>
    </xf>
    <xf numFmtId="0" fontId="2" fillId="0" borderId="21" xfId="0" applyFont="1" applyBorder="1" applyAlignment="1" applyProtection="1">
      <alignment horizontal="center" vertical="top" wrapText="1"/>
      <protection locked="0"/>
    </xf>
    <xf numFmtId="49" fontId="8" fillId="0" borderId="26" xfId="0" applyNumberFormat="1" applyFont="1" applyBorder="1" applyAlignment="1" applyProtection="1">
      <alignment horizontal="center" vertical="center" wrapText="1"/>
      <protection locked="0"/>
    </xf>
    <xf numFmtId="49" fontId="8" fillId="0" borderId="33" xfId="0" applyNumberFormat="1" applyFont="1" applyBorder="1" applyAlignment="1" applyProtection="1">
      <alignment horizontal="center"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Protection="1">
      <alignment vertical="center"/>
      <protection locked="0"/>
    </xf>
    <xf numFmtId="49" fontId="8" fillId="0" borderId="26" xfId="0" applyNumberFormat="1" applyFont="1" applyBorder="1" applyAlignment="1" applyProtection="1">
      <alignment horizontal="center" vertical="center"/>
      <protection locked="0"/>
    </xf>
    <xf numFmtId="49" fontId="8" fillId="0" borderId="33" xfId="0" applyNumberFormat="1"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14"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2" fillId="0" borderId="30" xfId="0" applyFont="1" applyBorder="1" applyAlignment="1" applyProtection="1">
      <alignment horizontal="center" vertical="center"/>
      <protection locked="0"/>
    </xf>
    <xf numFmtId="0" fontId="2" fillId="0" borderId="32" xfId="0" applyFont="1" applyBorder="1" applyAlignment="1" applyProtection="1">
      <alignment horizontal="center" vertical="center"/>
      <protection locked="0"/>
    </xf>
    <xf numFmtId="0" fontId="2" fillId="0" borderId="31" xfId="0" applyFont="1" applyBorder="1" applyAlignment="1" applyProtection="1">
      <alignment horizontal="center" vertical="center"/>
      <protection locked="0"/>
    </xf>
    <xf numFmtId="0" fontId="2" fillId="0" borderId="32" xfId="0" applyFont="1" applyBorder="1" applyAlignment="1" applyProtection="1">
      <alignment horizontal="center" vertical="center" wrapText="1"/>
      <protection locked="0"/>
    </xf>
    <xf numFmtId="0" fontId="2" fillId="0" borderId="29"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protection locked="0"/>
    </xf>
    <xf numFmtId="0" fontId="2" fillId="0" borderId="13" xfId="0" applyFont="1" applyBorder="1" applyAlignment="1" applyProtection="1">
      <alignment vertical="center" wrapText="1"/>
      <protection locked="0"/>
    </xf>
    <xf numFmtId="0" fontId="2" fillId="0" borderId="13" xfId="0" applyFont="1" applyBorder="1" applyProtection="1">
      <alignment vertical="center"/>
      <protection locked="0"/>
    </xf>
    <xf numFmtId="49" fontId="8" fillId="0" borderId="37" xfId="0" applyNumberFormat="1" applyFont="1" applyBorder="1" applyAlignment="1" applyProtection="1">
      <alignment vertical="center" wrapText="1"/>
      <protection locked="0"/>
    </xf>
    <xf numFmtId="49" fontId="8" fillId="0" borderId="1" xfId="0" applyNumberFormat="1" applyFont="1" applyBorder="1" applyAlignment="1" applyProtection="1">
      <alignment horizontal="center" vertical="center" wrapText="1"/>
      <protection locked="0"/>
    </xf>
    <xf numFmtId="49" fontId="8" fillId="0" borderId="48" xfId="0" applyNumberFormat="1" applyFont="1" applyBorder="1" applyAlignment="1">
      <alignment vertical="center" wrapText="1"/>
    </xf>
    <xf numFmtId="49" fontId="8" fillId="0" borderId="1" xfId="0" applyNumberFormat="1" applyFont="1" applyBorder="1" applyAlignment="1" applyProtection="1">
      <alignment horizontal="center" vertical="center"/>
      <protection locked="0"/>
    </xf>
    <xf numFmtId="0" fontId="2" fillId="0" borderId="26" xfId="0" applyFont="1" applyBorder="1">
      <alignment vertical="center"/>
    </xf>
    <xf numFmtId="0" fontId="2" fillId="0" borderId="33" xfId="0" applyFont="1" applyBorder="1">
      <alignment vertical="center"/>
    </xf>
    <xf numFmtId="0" fontId="16" fillId="0" borderId="0" xfId="0" applyFont="1" applyAlignment="1">
      <alignment vertical="center" wrapText="1"/>
    </xf>
    <xf numFmtId="0" fontId="2" fillId="0" borderId="23" xfId="0" applyFont="1" applyBorder="1" applyAlignment="1">
      <alignment vertical="center" textRotation="255"/>
    </xf>
    <xf numFmtId="0" fontId="2" fillId="0" borderId="11" xfId="0" applyFont="1" applyBorder="1" applyAlignment="1">
      <alignment vertical="center" textRotation="255"/>
    </xf>
    <xf numFmtId="0" fontId="2" fillId="0" borderId="12" xfId="0" applyFont="1" applyBorder="1" applyAlignment="1">
      <alignment vertical="center" textRotation="255"/>
    </xf>
    <xf numFmtId="0" fontId="2" fillId="0" borderId="0" xfId="0" applyFont="1" applyBorder="1" applyAlignment="1">
      <alignment horizontal="left" vertical="center"/>
    </xf>
    <xf numFmtId="0" fontId="2" fillId="0" borderId="0" xfId="0" applyFont="1" applyBorder="1" applyAlignment="1">
      <alignment horizontal="center" vertical="center"/>
    </xf>
    <xf numFmtId="0" fontId="3" fillId="0" borderId="14" xfId="0" applyFont="1" applyBorder="1" applyAlignment="1">
      <alignment vertical="center" wrapText="1"/>
    </xf>
    <xf numFmtId="0" fontId="3" fillId="0" borderId="15" xfId="0" applyFont="1" applyBorder="1" applyAlignment="1">
      <alignment vertical="center" wrapText="1"/>
    </xf>
    <xf numFmtId="0" fontId="3" fillId="0" borderId="16"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54" xfId="0" applyFont="1" applyBorder="1" applyAlignment="1">
      <alignment vertical="center" wrapText="1"/>
    </xf>
    <xf numFmtId="49" fontId="3" fillId="0" borderId="30" xfId="0" applyNumberFormat="1" applyFont="1" applyBorder="1" applyAlignment="1">
      <alignment horizontal="center" vertical="center" wrapText="1"/>
    </xf>
    <xf numFmtId="49" fontId="3" fillId="0" borderId="32" xfId="0" applyNumberFormat="1" applyFont="1" applyBorder="1" applyAlignment="1">
      <alignment horizontal="center" vertical="center" wrapText="1"/>
    </xf>
    <xf numFmtId="49" fontId="3" fillId="0" borderId="31" xfId="0" applyNumberFormat="1" applyFont="1" applyBorder="1" applyAlignment="1">
      <alignment horizontal="center" vertical="center" wrapText="1"/>
    </xf>
    <xf numFmtId="49" fontId="3" fillId="0" borderId="19" xfId="0" applyNumberFormat="1" applyFont="1" applyBorder="1" applyAlignment="1">
      <alignment horizontal="center" vertical="center" wrapText="1"/>
    </xf>
    <xf numFmtId="49" fontId="3" fillId="0" borderId="20" xfId="0" applyNumberFormat="1" applyFont="1" applyBorder="1" applyAlignment="1">
      <alignment horizontal="center" vertical="center" wrapText="1"/>
    </xf>
    <xf numFmtId="49" fontId="3" fillId="0" borderId="21" xfId="0" applyNumberFormat="1"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19" xfId="0" applyFont="1" applyBorder="1" applyAlignment="1">
      <alignment horizontal="center" vertical="top" wrapText="1"/>
    </xf>
    <xf numFmtId="0" fontId="3" fillId="0" borderId="20" xfId="0" applyFont="1" applyBorder="1" applyAlignment="1">
      <alignment horizontal="center" vertical="top" wrapText="1"/>
    </xf>
    <xf numFmtId="0" fontId="3" fillId="0" borderId="21" xfId="0" applyFont="1" applyBorder="1" applyAlignment="1">
      <alignment horizontal="center" vertical="top" wrapText="1"/>
    </xf>
    <xf numFmtId="0" fontId="44" fillId="0" borderId="0" xfId="0" applyFont="1" applyAlignment="1">
      <alignment horizontal="left" vertical="center"/>
    </xf>
    <xf numFmtId="0" fontId="8" fillId="0" borderId="47" xfId="0" applyFont="1" applyBorder="1" applyAlignment="1">
      <alignment horizontal="left" vertical="center" wrapText="1"/>
    </xf>
    <xf numFmtId="0" fontId="5" fillId="0" borderId="0" xfId="0" applyFont="1">
      <alignmen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4"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3" xfId="0" applyFont="1" applyBorder="1" applyAlignment="1">
      <alignment horizontal="center" vertical="center" wrapText="1"/>
    </xf>
    <xf numFmtId="0" fontId="5" fillId="0" borderId="0" xfId="0" applyFont="1" applyAlignment="1">
      <alignment vertical="center"/>
    </xf>
  </cellXfs>
  <cellStyles count="2">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9.xml.rels><?xml version="1.0" encoding="UTF-8" standalone="yes"?>
<Relationships xmlns="http://schemas.openxmlformats.org/package/2006/relationships"><Relationship Id="rId1" Type="http://schemas.openxmlformats.org/officeDocument/2006/relationships/image" Target="../media/image1.emf"/></Relationships>
</file>

<file path=xl/drawings/_rels/drawing50.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285750</xdr:colOff>
      <xdr:row>3</xdr:row>
      <xdr:rowOff>114300</xdr:rowOff>
    </xdr:from>
    <xdr:to>
      <xdr:col>7</xdr:col>
      <xdr:colOff>228600</xdr:colOff>
      <xdr:row>7</xdr:row>
      <xdr:rowOff>129540</xdr:rowOff>
    </xdr:to>
    <xdr:sp macro="" textlink="">
      <xdr:nvSpPr>
        <xdr:cNvPr id="2" name="四角形吹き出し 1">
          <a:extLst>
            <a:ext uri="{FF2B5EF4-FFF2-40B4-BE49-F238E27FC236}">
              <a16:creationId xmlns:a16="http://schemas.microsoft.com/office/drawing/2014/main" id="{00000000-0008-0000-0100-000002000000}"/>
            </a:ext>
          </a:extLst>
        </xdr:cNvPr>
        <xdr:cNvSpPr/>
      </xdr:nvSpPr>
      <xdr:spPr>
        <a:xfrm>
          <a:off x="2457450" y="1043940"/>
          <a:ext cx="2945130" cy="723900"/>
        </a:xfrm>
        <a:prstGeom prst="wedgeRectCallout">
          <a:avLst>
            <a:gd name="adj1" fmla="val 2506"/>
            <a:gd name="adj2" fmla="val 165798"/>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100" b="1" i="0" u="none" strike="noStrike" baseline="0">
              <a:solidFill>
                <a:sysClr val="windowText" lastClr="000000"/>
              </a:solidFill>
              <a:latin typeface="+mn-lt"/>
              <a:ea typeface="+mn-ea"/>
              <a:cs typeface="+mn-cs"/>
            </a:rPr>
            <a:t>配合目的が有効成分の原材料：</a:t>
          </a:r>
          <a:endParaRPr lang="en-US" altLang="ja-JP" sz="1100" b="1" i="0" u="none" strike="noStrike" baseline="0">
            <a:solidFill>
              <a:sysClr val="windowText" lastClr="000000"/>
            </a:solidFill>
            <a:latin typeface="+mn-lt"/>
            <a:ea typeface="+mn-ea"/>
            <a:cs typeface="+mn-cs"/>
          </a:endParaRPr>
        </a:p>
        <a:p>
          <a:pPr algn="l"/>
          <a:r>
            <a:rPr lang="ja-JP" altLang="en-US" sz="1100" b="1" i="0" u="none" strike="noStrike" baseline="0">
              <a:solidFill>
                <a:sysClr val="windowText" lastClr="000000"/>
              </a:solidFill>
              <a:latin typeface="+mn-lt"/>
              <a:ea typeface="+mn-ea"/>
              <a:cs typeface="+mn-cs"/>
            </a:rPr>
            <a:t>平成１７年通知</a:t>
          </a:r>
          <a:r>
            <a:rPr lang="ja-JP" altLang="en-US" sz="1100" b="1" i="0" u="none" strike="noStrike" baseline="30000">
              <a:solidFill>
                <a:sysClr val="windowText" lastClr="000000"/>
              </a:solidFill>
              <a:latin typeface="+mn-lt"/>
              <a:ea typeface="+mn-ea"/>
              <a:cs typeface="+mn-cs"/>
            </a:rPr>
            <a:t>＊</a:t>
          </a:r>
          <a:r>
            <a:rPr lang="ja-JP" altLang="en-US" sz="1100" b="1" i="0" u="none" strike="noStrike" baseline="0">
              <a:solidFill>
                <a:sysClr val="windowText" lastClr="000000"/>
              </a:solidFill>
              <a:latin typeface="+mn-lt"/>
              <a:ea typeface="+mn-ea"/>
              <a:cs typeface="+mn-cs"/>
            </a:rPr>
            <a:t>における“機能を発現することを意図して使用する原材料”</a:t>
          </a:r>
          <a:endParaRPr kumimoji="1" lang="ja-JP" altLang="en-US" sz="1100" b="1">
            <a:solidFill>
              <a:sysClr val="windowText" lastClr="000000"/>
            </a:solidFill>
          </a:endParaRPr>
        </a:p>
      </xdr:txBody>
    </xdr:sp>
    <xdr:clientData/>
  </xdr:twoCellAnchor>
  <xdr:twoCellAnchor>
    <xdr:from>
      <xdr:col>0</xdr:col>
      <xdr:colOff>45720</xdr:colOff>
      <xdr:row>9</xdr:row>
      <xdr:rowOff>76200</xdr:rowOff>
    </xdr:from>
    <xdr:to>
      <xdr:col>6</xdr:col>
      <xdr:colOff>1905</xdr:colOff>
      <xdr:row>10</xdr:row>
      <xdr:rowOff>352425</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5720" y="1965960"/>
          <a:ext cx="4566285" cy="657225"/>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1969770</xdr:colOff>
      <xdr:row>12</xdr:row>
      <xdr:rowOff>600075</xdr:rowOff>
    </xdr:from>
    <xdr:to>
      <xdr:col>1</xdr:col>
      <xdr:colOff>4229099</xdr:colOff>
      <xdr:row>13</xdr:row>
      <xdr:rowOff>533400</xdr:rowOff>
    </xdr:to>
    <xdr:sp macro="" textlink="">
      <xdr:nvSpPr>
        <xdr:cNvPr id="3" name="角丸四角形吹き出し 2">
          <a:extLst>
            <a:ext uri="{FF2B5EF4-FFF2-40B4-BE49-F238E27FC236}">
              <a16:creationId xmlns:a16="http://schemas.microsoft.com/office/drawing/2014/main" id="{00000000-0008-0000-0200-000003000000}"/>
            </a:ext>
          </a:extLst>
        </xdr:cNvPr>
        <xdr:cNvSpPr/>
      </xdr:nvSpPr>
      <xdr:spPr>
        <a:xfrm>
          <a:off x="4217670" y="5410200"/>
          <a:ext cx="2259329" cy="647700"/>
        </a:xfrm>
        <a:prstGeom prst="wedgeRoundRectCallout">
          <a:avLst>
            <a:gd name="adj1" fmla="val -158389"/>
            <a:gd name="adj2" fmla="val -65771"/>
            <a:gd name="adj3" fmla="val 16667"/>
          </a:avLst>
        </a:prstGeom>
        <a:solidFill>
          <a:schemeClr val="bg1"/>
        </a:solidFill>
        <a:ln>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000">
              <a:solidFill>
                <a:sysClr val="windowText" lastClr="000000"/>
              </a:solidFill>
            </a:rPr>
            <a:t>使用基準のある添加物名及びその使用基準を記載すること。</a:t>
          </a:r>
          <a:endParaRPr kumimoji="1" lang="en-US" altLang="ja-JP" sz="1000">
            <a:solidFill>
              <a:sysClr val="windowText" lastClr="000000"/>
            </a:solidFill>
          </a:endParaRPr>
        </a:p>
      </xdr:txBody>
    </xdr:sp>
    <xdr:clientData/>
  </xdr:twoCellAnchor>
  <xdr:twoCellAnchor>
    <xdr:from>
      <xdr:col>0</xdr:col>
      <xdr:colOff>40005</xdr:colOff>
      <xdr:row>5</xdr:row>
      <xdr:rowOff>85725</xdr:rowOff>
    </xdr:from>
    <xdr:to>
      <xdr:col>0</xdr:col>
      <xdr:colOff>1691640</xdr:colOff>
      <xdr:row>8</xdr:row>
      <xdr:rowOff>121920</xdr:rowOff>
    </xdr:to>
    <xdr:sp macro="" textlink="">
      <xdr:nvSpPr>
        <xdr:cNvPr id="4" name="角丸四角形吹き出し 3">
          <a:extLst>
            <a:ext uri="{FF2B5EF4-FFF2-40B4-BE49-F238E27FC236}">
              <a16:creationId xmlns:a16="http://schemas.microsoft.com/office/drawing/2014/main" id="{00000000-0008-0000-0200-000004000000}"/>
            </a:ext>
          </a:extLst>
        </xdr:cNvPr>
        <xdr:cNvSpPr/>
      </xdr:nvSpPr>
      <xdr:spPr>
        <a:xfrm>
          <a:off x="40005" y="2800350"/>
          <a:ext cx="1651635" cy="550545"/>
        </a:xfrm>
        <a:prstGeom prst="wedgeRoundRectCallout">
          <a:avLst>
            <a:gd name="adj1" fmla="val 1940"/>
            <a:gd name="adj2" fmla="val 205997"/>
            <a:gd name="adj3" fmla="val 16667"/>
          </a:avLst>
        </a:prstGeom>
        <a:noFill/>
        <a:ln>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000">
              <a:solidFill>
                <a:sysClr val="windowText" lastClr="000000"/>
              </a:solidFill>
            </a:rPr>
            <a:t>原材料全てを記載すること。</a:t>
          </a:r>
          <a:endParaRPr kumimoji="1" lang="en-US" altLang="ja-JP" sz="1000">
            <a:solidFill>
              <a:sysClr val="windowText" lastClr="000000"/>
            </a:solidFill>
          </a:endParaRPr>
        </a:p>
      </xdr:txBody>
    </xdr:sp>
    <xdr:clientData/>
  </xdr:twoCellAnchor>
  <xdr:twoCellAnchor>
    <xdr:from>
      <xdr:col>0</xdr:col>
      <xdr:colOff>647701</xdr:colOff>
      <xdr:row>19</xdr:row>
      <xdr:rowOff>38100</xdr:rowOff>
    </xdr:from>
    <xdr:to>
      <xdr:col>1</xdr:col>
      <xdr:colOff>3779520</xdr:colOff>
      <xdr:row>22</xdr:row>
      <xdr:rowOff>129540</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647701" y="8991600"/>
          <a:ext cx="5379719" cy="605790"/>
        </a:xfrm>
        <a:prstGeom prst="wedgeRoundRectCallout">
          <a:avLst>
            <a:gd name="adj1" fmla="val -51836"/>
            <a:gd name="adj2" fmla="val -461534"/>
            <a:gd name="adj3" fmla="val 16667"/>
          </a:avLst>
        </a:prstGeom>
        <a:noFill/>
        <a:ln>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000">
              <a:solidFill>
                <a:sysClr val="windowText" lastClr="000000"/>
              </a:solidFill>
            </a:rPr>
            <a:t>水分活性又は水分等を測定できる場合は記載する。</a:t>
          </a:r>
          <a:endParaRPr kumimoji="1" lang="en-US" altLang="ja-JP" sz="1000">
            <a:solidFill>
              <a:sysClr val="windowText" lastClr="000000"/>
            </a:solidFill>
          </a:endParaRPr>
        </a:p>
        <a:p>
          <a:pPr algn="l"/>
          <a:r>
            <a:rPr kumimoji="1" lang="ja-JP" altLang="en-US" sz="1000">
              <a:solidFill>
                <a:sysClr val="windowText" lastClr="000000"/>
              </a:solidFill>
            </a:rPr>
            <a:t>数値によっては微生物の増殖等を考慮する必要はなくなる。</a:t>
          </a:r>
          <a:endParaRPr kumimoji="1" lang="en-US" altLang="ja-JP" sz="1000">
            <a:solidFill>
              <a:sysClr val="windowText" lastClr="000000"/>
            </a:solidFill>
          </a:endParaRPr>
        </a:p>
      </xdr:txBody>
    </xdr:sp>
    <xdr:clientData/>
  </xdr:twoCellAnchor>
  <xdr:twoCellAnchor>
    <xdr:from>
      <xdr:col>0</xdr:col>
      <xdr:colOff>1734744</xdr:colOff>
      <xdr:row>4</xdr:row>
      <xdr:rowOff>167624</xdr:rowOff>
    </xdr:from>
    <xdr:to>
      <xdr:col>2</xdr:col>
      <xdr:colOff>272</xdr:colOff>
      <xdr:row>7</xdr:row>
      <xdr:rowOff>136414</xdr:rowOff>
    </xdr:to>
    <xdr:grpSp>
      <xdr:nvGrpSpPr>
        <xdr:cNvPr id="31" name="グループ化 30">
          <a:extLst>
            <a:ext uri="{FF2B5EF4-FFF2-40B4-BE49-F238E27FC236}">
              <a16:creationId xmlns:a16="http://schemas.microsoft.com/office/drawing/2014/main" id="{00000000-0008-0000-0200-00001F000000}"/>
            </a:ext>
          </a:extLst>
        </xdr:cNvPr>
        <xdr:cNvGrpSpPr/>
      </xdr:nvGrpSpPr>
      <xdr:grpSpPr>
        <a:xfrm>
          <a:off x="1734744" y="2653649"/>
          <a:ext cx="4828253" cy="540290"/>
          <a:chOff x="1659024" y="2512305"/>
          <a:chExt cx="5461900" cy="491150"/>
        </a:xfrm>
      </xdr:grpSpPr>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1659024" y="2512305"/>
            <a:ext cx="2733423" cy="24820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作成者：</a:t>
            </a:r>
          </a:p>
        </xdr:txBody>
      </xdr:sp>
      <xdr:sp macro="" textlink="">
        <xdr:nvSpPr>
          <xdr:cNvPr id="33" name="テキスト ボックス 32">
            <a:extLst>
              <a:ext uri="{FF2B5EF4-FFF2-40B4-BE49-F238E27FC236}">
                <a16:creationId xmlns:a16="http://schemas.microsoft.com/office/drawing/2014/main" id="{00000000-0008-0000-0200-000021000000}"/>
              </a:ext>
            </a:extLst>
          </xdr:cNvPr>
          <xdr:cNvSpPr txBox="1"/>
        </xdr:nvSpPr>
        <xdr:spPr>
          <a:xfrm>
            <a:off x="4387501" y="2512308"/>
            <a:ext cx="2733423" cy="248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承認者：</a:t>
            </a:r>
          </a:p>
        </xdr:txBody>
      </xdr:sp>
      <xdr:sp macro="" textlink="">
        <xdr:nvSpPr>
          <xdr:cNvPr id="34" name="テキスト ボックス 33">
            <a:extLst>
              <a:ext uri="{FF2B5EF4-FFF2-40B4-BE49-F238E27FC236}">
                <a16:creationId xmlns:a16="http://schemas.microsoft.com/office/drawing/2014/main" id="{00000000-0008-0000-0200-000022000000}"/>
              </a:ext>
            </a:extLst>
          </xdr:cNvPr>
          <xdr:cNvSpPr txBox="1"/>
        </xdr:nvSpPr>
        <xdr:spPr>
          <a:xfrm>
            <a:off x="1659856" y="2755250"/>
            <a:ext cx="2733423" cy="248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作成日： </a:t>
            </a:r>
            <a:r>
              <a:rPr kumimoji="1" lang="ja-JP" altLang="en-US" sz="1100" baseline="0"/>
              <a:t> </a:t>
            </a:r>
            <a:r>
              <a:rPr kumimoji="1" lang="en-US" altLang="ja-JP" sz="1100" baseline="0">
                <a:latin typeface="+mn-ea"/>
              </a:rPr>
              <a:t>YYYY</a:t>
            </a:r>
            <a:r>
              <a:rPr kumimoji="1" lang="ja-JP" altLang="en-US" sz="1100" baseline="0">
                <a:latin typeface="+mn-ea"/>
              </a:rPr>
              <a:t> </a:t>
            </a:r>
            <a:r>
              <a:rPr kumimoji="1" lang="ja-JP" altLang="en-US" sz="1100">
                <a:latin typeface="+mn-ea"/>
              </a:rPr>
              <a:t>年</a:t>
            </a:r>
            <a:r>
              <a:rPr kumimoji="1" lang="ja-JP" altLang="en-US" sz="1100" baseline="0">
                <a:latin typeface="+mn-ea"/>
              </a:rPr>
              <a:t> </a:t>
            </a:r>
            <a:r>
              <a:rPr kumimoji="1" lang="en-US" altLang="ja-JP" sz="1100" baseline="0">
                <a:latin typeface="+mn-ea"/>
              </a:rPr>
              <a:t>MM</a:t>
            </a:r>
            <a:r>
              <a:rPr kumimoji="1" lang="ja-JP" altLang="en-US" sz="1100" baseline="0">
                <a:latin typeface="+mn-ea"/>
              </a:rPr>
              <a:t> </a:t>
            </a:r>
            <a:r>
              <a:rPr kumimoji="1" lang="ja-JP" altLang="en-US" sz="1100">
                <a:latin typeface="+mn-ea"/>
              </a:rPr>
              <a:t>月</a:t>
            </a:r>
            <a:r>
              <a:rPr kumimoji="1" lang="ja-JP" altLang="en-US" sz="1100" baseline="0">
                <a:latin typeface="+mn-ea"/>
              </a:rPr>
              <a:t> </a:t>
            </a:r>
            <a:r>
              <a:rPr kumimoji="1" lang="en-US" altLang="ja-JP" sz="1100" baseline="0">
                <a:latin typeface="+mn-ea"/>
              </a:rPr>
              <a:t>DD</a:t>
            </a:r>
            <a:r>
              <a:rPr kumimoji="1" lang="ja-JP" altLang="en-US" sz="1100"/>
              <a:t>日</a:t>
            </a:r>
          </a:p>
        </xdr:txBody>
      </xdr:sp>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4387501" y="2755250"/>
            <a:ext cx="2733423" cy="248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承認日： </a:t>
            </a:r>
            <a:r>
              <a:rPr kumimoji="1" lang="en-US" altLang="ja-JP" sz="1100" baseline="0">
                <a:solidFill>
                  <a:schemeClr val="dk1"/>
                </a:solidFill>
                <a:effectLst/>
                <a:latin typeface="+mn-ea"/>
                <a:ea typeface="+mn-ea"/>
                <a:cs typeface="+mn-cs"/>
              </a:rPr>
              <a:t>YYYY</a:t>
            </a:r>
            <a:r>
              <a:rPr kumimoji="1" lang="ja-JP" altLang="en-US" sz="1100" baseline="0">
                <a:solidFill>
                  <a:schemeClr val="dk1"/>
                </a:solidFill>
                <a:effectLst/>
                <a:latin typeface="+mn-ea"/>
                <a:ea typeface="+mn-ea"/>
                <a:cs typeface="+mn-cs"/>
              </a:rPr>
              <a:t> </a:t>
            </a:r>
            <a:r>
              <a:rPr kumimoji="1" lang="ja-JP" altLang="ja-JP" sz="1100">
                <a:solidFill>
                  <a:schemeClr val="dk1"/>
                </a:solidFill>
                <a:effectLst/>
                <a:latin typeface="+mn-ea"/>
                <a:ea typeface="+mn-ea"/>
                <a:cs typeface="+mn-cs"/>
              </a:rPr>
              <a:t>年</a:t>
            </a:r>
            <a:r>
              <a:rPr kumimoji="1" lang="ja-JP" altLang="en-US" sz="1100" baseline="0">
                <a:solidFill>
                  <a:schemeClr val="dk1"/>
                </a:solidFill>
                <a:effectLst/>
                <a:latin typeface="+mn-ea"/>
                <a:ea typeface="+mn-ea"/>
                <a:cs typeface="+mn-cs"/>
              </a:rPr>
              <a:t> </a:t>
            </a:r>
            <a:r>
              <a:rPr kumimoji="1" lang="en-US" altLang="ja-JP" sz="1100" baseline="0">
                <a:solidFill>
                  <a:schemeClr val="dk1"/>
                </a:solidFill>
                <a:effectLst/>
                <a:latin typeface="+mn-ea"/>
                <a:ea typeface="+mn-ea"/>
                <a:cs typeface="+mn-cs"/>
              </a:rPr>
              <a:t>MM</a:t>
            </a:r>
            <a:r>
              <a:rPr kumimoji="1" lang="ja-JP" altLang="en-US" sz="1100" baseline="0">
                <a:solidFill>
                  <a:schemeClr val="dk1"/>
                </a:solidFill>
                <a:effectLst/>
                <a:latin typeface="+mn-ea"/>
                <a:ea typeface="+mn-ea"/>
                <a:cs typeface="+mn-cs"/>
              </a:rPr>
              <a:t> </a:t>
            </a:r>
            <a:r>
              <a:rPr kumimoji="1" lang="ja-JP" altLang="ja-JP" sz="1100">
                <a:solidFill>
                  <a:schemeClr val="dk1"/>
                </a:solidFill>
                <a:effectLst/>
                <a:latin typeface="+mn-ea"/>
                <a:ea typeface="+mn-ea"/>
                <a:cs typeface="+mn-cs"/>
              </a:rPr>
              <a:t>月</a:t>
            </a:r>
            <a:r>
              <a:rPr kumimoji="1" lang="ja-JP" altLang="en-US" sz="1100" baseline="0">
                <a:solidFill>
                  <a:schemeClr val="dk1"/>
                </a:solidFill>
                <a:effectLst/>
                <a:latin typeface="+mn-ea"/>
                <a:ea typeface="+mn-ea"/>
                <a:cs typeface="+mn-cs"/>
              </a:rPr>
              <a:t> </a:t>
            </a:r>
            <a:r>
              <a:rPr kumimoji="1" lang="en-US" altLang="ja-JP" sz="1100" baseline="0">
                <a:solidFill>
                  <a:schemeClr val="dk1"/>
                </a:solidFill>
                <a:effectLst/>
                <a:latin typeface="+mn-ea"/>
                <a:ea typeface="+mn-ea"/>
                <a:cs typeface="+mn-cs"/>
              </a:rPr>
              <a:t>DD</a:t>
            </a:r>
            <a:r>
              <a:rPr kumimoji="1" lang="ja-JP" altLang="en-US" sz="1100" baseline="0">
                <a:solidFill>
                  <a:schemeClr val="dk1"/>
                </a:solidFill>
                <a:effectLst/>
                <a:latin typeface="+mn-ea"/>
                <a:ea typeface="+mn-ea"/>
                <a:cs typeface="+mn-cs"/>
              </a:rPr>
              <a:t> </a:t>
            </a:r>
            <a:r>
              <a:rPr kumimoji="1" lang="ja-JP" altLang="ja-JP" sz="1100">
                <a:solidFill>
                  <a:schemeClr val="dk1"/>
                </a:solidFill>
                <a:effectLst/>
                <a:latin typeface="+mn-ea"/>
                <a:ea typeface="+mn-ea"/>
                <a:cs typeface="+mn-cs"/>
              </a:rPr>
              <a:t>日</a:t>
            </a:r>
            <a:endParaRPr lang="ja-JP" altLang="ja-JP">
              <a:effectLst/>
              <a:latin typeface="+mn-ea"/>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a:effectLst/>
            </a:endParaRPr>
          </a:p>
          <a:p>
            <a:endParaRPr kumimoji="1" lang="en-US" altLang="ja-JP" sz="1100"/>
          </a:p>
          <a:p>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209550</xdr:colOff>
      <xdr:row>10</xdr:row>
      <xdr:rowOff>9525</xdr:rowOff>
    </xdr:from>
    <xdr:to>
      <xdr:col>8</xdr:col>
      <xdr:colOff>209550</xdr:colOff>
      <xdr:row>12</xdr:row>
      <xdr:rowOff>66675</xdr:rowOff>
    </xdr:to>
    <xdr:cxnSp macro="">
      <xdr:nvCxnSpPr>
        <xdr:cNvPr id="2" name="直線矢印コネクタ 1">
          <a:extLst>
            <a:ext uri="{FF2B5EF4-FFF2-40B4-BE49-F238E27FC236}">
              <a16:creationId xmlns:a16="http://schemas.microsoft.com/office/drawing/2014/main" id="{00000000-0008-0000-0300-000002000000}"/>
            </a:ext>
          </a:extLst>
        </xdr:cNvPr>
        <xdr:cNvCxnSpPr/>
      </xdr:nvCxnSpPr>
      <xdr:spPr>
        <a:xfrm>
          <a:off x="3009900" y="2352675"/>
          <a:ext cx="0" cy="4000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28577</xdr:colOff>
      <xdr:row>12</xdr:row>
      <xdr:rowOff>95250</xdr:rowOff>
    </xdr:from>
    <xdr:to>
      <xdr:col>10</xdr:col>
      <xdr:colOff>285750</xdr:colOff>
      <xdr:row>12</xdr:row>
      <xdr:rowOff>95250</xdr:rowOff>
    </xdr:to>
    <xdr:cxnSp macro="">
      <xdr:nvCxnSpPr>
        <xdr:cNvPr id="3" name="直線矢印コネクタ 2">
          <a:extLst>
            <a:ext uri="{FF2B5EF4-FFF2-40B4-BE49-F238E27FC236}">
              <a16:creationId xmlns:a16="http://schemas.microsoft.com/office/drawing/2014/main" id="{00000000-0008-0000-0300-000003000000}"/>
            </a:ext>
          </a:extLst>
        </xdr:cNvPr>
        <xdr:cNvCxnSpPr/>
      </xdr:nvCxnSpPr>
      <xdr:spPr>
        <a:xfrm flipH="1">
          <a:off x="1219202" y="2781300"/>
          <a:ext cx="2571748"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352425</xdr:colOff>
      <xdr:row>10</xdr:row>
      <xdr:rowOff>28575</xdr:rowOff>
    </xdr:from>
    <xdr:to>
      <xdr:col>2</xdr:col>
      <xdr:colOff>352425</xdr:colOff>
      <xdr:row>11</xdr:row>
      <xdr:rowOff>161925</xdr:rowOff>
    </xdr:to>
    <xdr:cxnSp macro="">
      <xdr:nvCxnSpPr>
        <xdr:cNvPr id="4" name="直線矢印コネクタ 3">
          <a:extLst>
            <a:ext uri="{FF2B5EF4-FFF2-40B4-BE49-F238E27FC236}">
              <a16:creationId xmlns:a16="http://schemas.microsoft.com/office/drawing/2014/main" id="{00000000-0008-0000-0300-000004000000}"/>
            </a:ext>
          </a:extLst>
        </xdr:cNvPr>
        <xdr:cNvCxnSpPr/>
      </xdr:nvCxnSpPr>
      <xdr:spPr>
        <a:xfrm>
          <a:off x="885825" y="2371725"/>
          <a:ext cx="0" cy="3048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361950</xdr:colOff>
      <xdr:row>13</xdr:row>
      <xdr:rowOff>9525</xdr:rowOff>
    </xdr:from>
    <xdr:to>
      <xdr:col>2</xdr:col>
      <xdr:colOff>361950</xdr:colOff>
      <xdr:row>13</xdr:row>
      <xdr:rowOff>142875</xdr:rowOff>
    </xdr:to>
    <xdr:cxnSp macro="">
      <xdr:nvCxnSpPr>
        <xdr:cNvPr id="5" name="直線矢印コネクタ 4">
          <a:extLst>
            <a:ext uri="{FF2B5EF4-FFF2-40B4-BE49-F238E27FC236}">
              <a16:creationId xmlns:a16="http://schemas.microsoft.com/office/drawing/2014/main" id="{00000000-0008-0000-0300-000005000000}"/>
            </a:ext>
          </a:extLst>
        </xdr:cNvPr>
        <xdr:cNvCxnSpPr/>
      </xdr:nvCxnSpPr>
      <xdr:spPr>
        <a:xfrm>
          <a:off x="895350" y="2867025"/>
          <a:ext cx="0" cy="1333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314325</xdr:colOff>
      <xdr:row>10</xdr:row>
      <xdr:rowOff>0</xdr:rowOff>
    </xdr:from>
    <xdr:to>
      <xdr:col>12</xdr:col>
      <xdr:colOff>314325</xdr:colOff>
      <xdr:row>20</xdr:row>
      <xdr:rowOff>76200</xdr:rowOff>
    </xdr:to>
    <xdr:cxnSp macro="">
      <xdr:nvCxnSpPr>
        <xdr:cNvPr id="6" name="直線矢印コネクタ 5">
          <a:extLst>
            <a:ext uri="{FF2B5EF4-FFF2-40B4-BE49-F238E27FC236}">
              <a16:creationId xmlns:a16="http://schemas.microsoft.com/office/drawing/2014/main" id="{00000000-0008-0000-0300-000006000000}"/>
            </a:ext>
          </a:extLst>
        </xdr:cNvPr>
        <xdr:cNvCxnSpPr/>
      </xdr:nvCxnSpPr>
      <xdr:spPr>
        <a:xfrm>
          <a:off x="4600575" y="2343150"/>
          <a:ext cx="0" cy="16954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20</xdr:row>
      <xdr:rowOff>95250</xdr:rowOff>
    </xdr:from>
    <xdr:to>
      <xdr:col>12</xdr:col>
      <xdr:colOff>323850</xdr:colOff>
      <xdr:row>20</xdr:row>
      <xdr:rowOff>95250</xdr:rowOff>
    </xdr:to>
    <xdr:cxnSp macro="">
      <xdr:nvCxnSpPr>
        <xdr:cNvPr id="7" name="直線矢印コネクタ 6">
          <a:extLst>
            <a:ext uri="{FF2B5EF4-FFF2-40B4-BE49-F238E27FC236}">
              <a16:creationId xmlns:a16="http://schemas.microsoft.com/office/drawing/2014/main" id="{00000000-0008-0000-0300-000007000000}"/>
            </a:ext>
          </a:extLst>
        </xdr:cNvPr>
        <xdr:cNvCxnSpPr/>
      </xdr:nvCxnSpPr>
      <xdr:spPr>
        <a:xfrm flipH="1">
          <a:off x="1190625" y="4057650"/>
          <a:ext cx="341947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333375</xdr:colOff>
      <xdr:row>15</xdr:row>
      <xdr:rowOff>0</xdr:rowOff>
    </xdr:from>
    <xdr:to>
      <xdr:col>2</xdr:col>
      <xdr:colOff>333375</xdr:colOff>
      <xdr:row>15</xdr:row>
      <xdr:rowOff>133350</xdr:rowOff>
    </xdr:to>
    <xdr:cxnSp macro="">
      <xdr:nvCxnSpPr>
        <xdr:cNvPr id="8" name="直線矢印コネクタ 7">
          <a:extLst>
            <a:ext uri="{FF2B5EF4-FFF2-40B4-BE49-F238E27FC236}">
              <a16:creationId xmlns:a16="http://schemas.microsoft.com/office/drawing/2014/main" id="{00000000-0008-0000-0300-000008000000}"/>
            </a:ext>
          </a:extLst>
        </xdr:cNvPr>
        <xdr:cNvCxnSpPr/>
      </xdr:nvCxnSpPr>
      <xdr:spPr>
        <a:xfrm>
          <a:off x="866775" y="3200400"/>
          <a:ext cx="0" cy="1333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352425</xdr:colOff>
      <xdr:row>17</xdr:row>
      <xdr:rowOff>38100</xdr:rowOff>
    </xdr:from>
    <xdr:to>
      <xdr:col>2</xdr:col>
      <xdr:colOff>352425</xdr:colOff>
      <xdr:row>18</xdr:row>
      <xdr:rowOff>0</xdr:rowOff>
    </xdr:to>
    <xdr:cxnSp macro="">
      <xdr:nvCxnSpPr>
        <xdr:cNvPr id="9" name="直線矢印コネクタ 8">
          <a:extLst>
            <a:ext uri="{FF2B5EF4-FFF2-40B4-BE49-F238E27FC236}">
              <a16:creationId xmlns:a16="http://schemas.microsoft.com/office/drawing/2014/main" id="{00000000-0008-0000-0300-000009000000}"/>
            </a:ext>
          </a:extLst>
        </xdr:cNvPr>
        <xdr:cNvCxnSpPr/>
      </xdr:nvCxnSpPr>
      <xdr:spPr>
        <a:xfrm>
          <a:off x="885825" y="3581400"/>
          <a:ext cx="0" cy="857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352425</xdr:colOff>
      <xdr:row>19</xdr:row>
      <xdr:rowOff>47625</xdr:rowOff>
    </xdr:from>
    <xdr:to>
      <xdr:col>2</xdr:col>
      <xdr:colOff>352425</xdr:colOff>
      <xdr:row>20</xdr:row>
      <xdr:rowOff>9525</xdr:rowOff>
    </xdr:to>
    <xdr:cxnSp macro="">
      <xdr:nvCxnSpPr>
        <xdr:cNvPr id="10" name="直線矢印コネクタ 9">
          <a:extLst>
            <a:ext uri="{FF2B5EF4-FFF2-40B4-BE49-F238E27FC236}">
              <a16:creationId xmlns:a16="http://schemas.microsoft.com/office/drawing/2014/main" id="{00000000-0008-0000-0300-00000A000000}"/>
            </a:ext>
          </a:extLst>
        </xdr:cNvPr>
        <xdr:cNvCxnSpPr/>
      </xdr:nvCxnSpPr>
      <xdr:spPr>
        <a:xfrm>
          <a:off x="885825" y="3886200"/>
          <a:ext cx="0" cy="857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9526</xdr:colOff>
      <xdr:row>14</xdr:row>
      <xdr:rowOff>66675</xdr:rowOff>
    </xdr:from>
    <xdr:to>
      <xdr:col>18</xdr:col>
      <xdr:colOff>219075</xdr:colOff>
      <xdr:row>14</xdr:row>
      <xdr:rowOff>66675</xdr:rowOff>
    </xdr:to>
    <xdr:cxnSp macro="">
      <xdr:nvCxnSpPr>
        <xdr:cNvPr id="11" name="直線矢印コネクタ 10">
          <a:extLst>
            <a:ext uri="{FF2B5EF4-FFF2-40B4-BE49-F238E27FC236}">
              <a16:creationId xmlns:a16="http://schemas.microsoft.com/office/drawing/2014/main" id="{00000000-0008-0000-0300-00000B000000}"/>
            </a:ext>
          </a:extLst>
        </xdr:cNvPr>
        <xdr:cNvCxnSpPr/>
      </xdr:nvCxnSpPr>
      <xdr:spPr>
        <a:xfrm flipH="1">
          <a:off x="1200151" y="3095625"/>
          <a:ext cx="5495924"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304800</xdr:colOff>
      <xdr:row>10</xdr:row>
      <xdr:rowOff>19050</xdr:rowOff>
    </xdr:from>
    <xdr:to>
      <xdr:col>14</xdr:col>
      <xdr:colOff>304800</xdr:colOff>
      <xdr:row>23</xdr:row>
      <xdr:rowOff>152400</xdr:rowOff>
    </xdr:to>
    <xdr:cxnSp macro="">
      <xdr:nvCxnSpPr>
        <xdr:cNvPr id="12" name="直線矢印コネクタ 11">
          <a:extLst>
            <a:ext uri="{FF2B5EF4-FFF2-40B4-BE49-F238E27FC236}">
              <a16:creationId xmlns:a16="http://schemas.microsoft.com/office/drawing/2014/main" id="{00000000-0008-0000-0300-00000C000000}"/>
            </a:ext>
          </a:extLst>
        </xdr:cNvPr>
        <xdr:cNvCxnSpPr/>
      </xdr:nvCxnSpPr>
      <xdr:spPr>
        <a:xfrm>
          <a:off x="5295900" y="2362200"/>
          <a:ext cx="0" cy="22193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323850</xdr:colOff>
      <xdr:row>10</xdr:row>
      <xdr:rowOff>28575</xdr:rowOff>
    </xdr:from>
    <xdr:to>
      <xdr:col>18</xdr:col>
      <xdr:colOff>323850</xdr:colOff>
      <xdr:row>23</xdr:row>
      <xdr:rowOff>171450</xdr:rowOff>
    </xdr:to>
    <xdr:cxnSp macro="">
      <xdr:nvCxnSpPr>
        <xdr:cNvPr id="13" name="直線矢印コネクタ 12">
          <a:extLst>
            <a:ext uri="{FF2B5EF4-FFF2-40B4-BE49-F238E27FC236}">
              <a16:creationId xmlns:a16="http://schemas.microsoft.com/office/drawing/2014/main" id="{00000000-0008-0000-0300-00000D000000}"/>
            </a:ext>
          </a:extLst>
        </xdr:cNvPr>
        <xdr:cNvCxnSpPr/>
      </xdr:nvCxnSpPr>
      <xdr:spPr>
        <a:xfrm>
          <a:off x="6800850" y="2371725"/>
          <a:ext cx="0" cy="22288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28576</xdr:colOff>
      <xdr:row>23</xdr:row>
      <xdr:rowOff>152400</xdr:rowOff>
    </xdr:from>
    <xdr:to>
      <xdr:col>18</xdr:col>
      <xdr:colOff>323850</xdr:colOff>
      <xdr:row>23</xdr:row>
      <xdr:rowOff>152400</xdr:rowOff>
    </xdr:to>
    <xdr:cxnSp macro="">
      <xdr:nvCxnSpPr>
        <xdr:cNvPr id="14" name="直線矢印コネクタ 13">
          <a:extLst>
            <a:ext uri="{FF2B5EF4-FFF2-40B4-BE49-F238E27FC236}">
              <a16:creationId xmlns:a16="http://schemas.microsoft.com/office/drawing/2014/main" id="{00000000-0008-0000-0300-00000E000000}"/>
            </a:ext>
          </a:extLst>
        </xdr:cNvPr>
        <xdr:cNvCxnSpPr/>
      </xdr:nvCxnSpPr>
      <xdr:spPr>
        <a:xfrm flipH="1">
          <a:off x="1924051" y="4581525"/>
          <a:ext cx="4876799"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228600</xdr:colOff>
      <xdr:row>6</xdr:row>
      <xdr:rowOff>28575</xdr:rowOff>
    </xdr:from>
    <xdr:to>
      <xdr:col>8</xdr:col>
      <xdr:colOff>238125</xdr:colOff>
      <xdr:row>6</xdr:row>
      <xdr:rowOff>142875</xdr:rowOff>
    </xdr:to>
    <xdr:cxnSp macro="">
      <xdr:nvCxnSpPr>
        <xdr:cNvPr id="15" name="直線矢印コネクタ 14">
          <a:extLst>
            <a:ext uri="{FF2B5EF4-FFF2-40B4-BE49-F238E27FC236}">
              <a16:creationId xmlns:a16="http://schemas.microsoft.com/office/drawing/2014/main" id="{00000000-0008-0000-0300-00000F000000}"/>
            </a:ext>
          </a:extLst>
        </xdr:cNvPr>
        <xdr:cNvCxnSpPr/>
      </xdr:nvCxnSpPr>
      <xdr:spPr>
        <a:xfrm>
          <a:off x="3028950" y="1676400"/>
          <a:ext cx="9525" cy="1143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266700</xdr:colOff>
      <xdr:row>6</xdr:row>
      <xdr:rowOff>0</xdr:rowOff>
    </xdr:from>
    <xdr:to>
      <xdr:col>18</xdr:col>
      <xdr:colOff>266700</xdr:colOff>
      <xdr:row>8</xdr:row>
      <xdr:rowOff>171450</xdr:rowOff>
    </xdr:to>
    <xdr:cxnSp macro="">
      <xdr:nvCxnSpPr>
        <xdr:cNvPr id="16" name="直線矢印コネクタ 15">
          <a:extLst>
            <a:ext uri="{FF2B5EF4-FFF2-40B4-BE49-F238E27FC236}">
              <a16:creationId xmlns:a16="http://schemas.microsoft.com/office/drawing/2014/main" id="{00000000-0008-0000-0300-000010000000}"/>
            </a:ext>
          </a:extLst>
        </xdr:cNvPr>
        <xdr:cNvCxnSpPr/>
      </xdr:nvCxnSpPr>
      <xdr:spPr>
        <a:xfrm>
          <a:off x="6743700" y="1647825"/>
          <a:ext cx="0" cy="5143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276225</xdr:colOff>
      <xdr:row>6</xdr:row>
      <xdr:rowOff>9525</xdr:rowOff>
    </xdr:from>
    <xdr:to>
      <xdr:col>20</xdr:col>
      <xdr:colOff>276225</xdr:colOff>
      <xdr:row>6</xdr:row>
      <xdr:rowOff>142875</xdr:rowOff>
    </xdr:to>
    <xdr:cxnSp macro="">
      <xdr:nvCxnSpPr>
        <xdr:cNvPr id="17" name="直線矢印コネクタ 16">
          <a:extLst>
            <a:ext uri="{FF2B5EF4-FFF2-40B4-BE49-F238E27FC236}">
              <a16:creationId xmlns:a16="http://schemas.microsoft.com/office/drawing/2014/main" id="{00000000-0008-0000-0300-000011000000}"/>
            </a:ext>
          </a:extLst>
        </xdr:cNvPr>
        <xdr:cNvCxnSpPr/>
      </xdr:nvCxnSpPr>
      <xdr:spPr>
        <a:xfrm>
          <a:off x="7458075" y="1657350"/>
          <a:ext cx="0" cy="1333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219075</xdr:colOff>
      <xdr:row>6</xdr:row>
      <xdr:rowOff>19050</xdr:rowOff>
    </xdr:from>
    <xdr:to>
      <xdr:col>26</xdr:col>
      <xdr:colOff>219075</xdr:colOff>
      <xdr:row>6</xdr:row>
      <xdr:rowOff>152400</xdr:rowOff>
    </xdr:to>
    <xdr:cxnSp macro="">
      <xdr:nvCxnSpPr>
        <xdr:cNvPr id="18" name="直線矢印コネクタ 17">
          <a:extLst>
            <a:ext uri="{FF2B5EF4-FFF2-40B4-BE49-F238E27FC236}">
              <a16:creationId xmlns:a16="http://schemas.microsoft.com/office/drawing/2014/main" id="{00000000-0008-0000-0300-000012000000}"/>
            </a:ext>
          </a:extLst>
        </xdr:cNvPr>
        <xdr:cNvCxnSpPr/>
      </xdr:nvCxnSpPr>
      <xdr:spPr>
        <a:xfrm>
          <a:off x="9591675" y="1666875"/>
          <a:ext cx="0" cy="1333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228600</xdr:colOff>
      <xdr:row>8</xdr:row>
      <xdr:rowOff>19050</xdr:rowOff>
    </xdr:from>
    <xdr:to>
      <xdr:col>8</xdr:col>
      <xdr:colOff>228600</xdr:colOff>
      <xdr:row>8</xdr:row>
      <xdr:rowOff>152400</xdr:rowOff>
    </xdr:to>
    <xdr:cxnSp macro="">
      <xdr:nvCxnSpPr>
        <xdr:cNvPr id="19" name="直線矢印コネクタ 18">
          <a:extLst>
            <a:ext uri="{FF2B5EF4-FFF2-40B4-BE49-F238E27FC236}">
              <a16:creationId xmlns:a16="http://schemas.microsoft.com/office/drawing/2014/main" id="{00000000-0008-0000-0300-000013000000}"/>
            </a:ext>
          </a:extLst>
        </xdr:cNvPr>
        <xdr:cNvCxnSpPr/>
      </xdr:nvCxnSpPr>
      <xdr:spPr>
        <a:xfrm>
          <a:off x="3028950" y="2009775"/>
          <a:ext cx="0" cy="1333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209550</xdr:colOff>
      <xdr:row>10</xdr:row>
      <xdr:rowOff>19050</xdr:rowOff>
    </xdr:from>
    <xdr:to>
      <xdr:col>18</xdr:col>
      <xdr:colOff>209550</xdr:colOff>
      <xdr:row>14</xdr:row>
      <xdr:rowOff>95250</xdr:rowOff>
    </xdr:to>
    <xdr:cxnSp macro="">
      <xdr:nvCxnSpPr>
        <xdr:cNvPr id="20" name="直線矢印コネクタ 19">
          <a:extLst>
            <a:ext uri="{FF2B5EF4-FFF2-40B4-BE49-F238E27FC236}">
              <a16:creationId xmlns:a16="http://schemas.microsoft.com/office/drawing/2014/main" id="{00000000-0008-0000-0300-000014000000}"/>
            </a:ext>
          </a:extLst>
        </xdr:cNvPr>
        <xdr:cNvCxnSpPr/>
      </xdr:nvCxnSpPr>
      <xdr:spPr>
        <a:xfrm>
          <a:off x="6686550" y="2362200"/>
          <a:ext cx="0" cy="762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266700</xdr:colOff>
      <xdr:row>8</xdr:row>
      <xdr:rowOff>9525</xdr:rowOff>
    </xdr:from>
    <xdr:to>
      <xdr:col>20</xdr:col>
      <xdr:colOff>266700</xdr:colOff>
      <xdr:row>10</xdr:row>
      <xdr:rowOff>171450</xdr:rowOff>
    </xdr:to>
    <xdr:cxnSp macro="">
      <xdr:nvCxnSpPr>
        <xdr:cNvPr id="21" name="直線矢印コネクタ 20">
          <a:extLst>
            <a:ext uri="{FF2B5EF4-FFF2-40B4-BE49-F238E27FC236}">
              <a16:creationId xmlns:a16="http://schemas.microsoft.com/office/drawing/2014/main" id="{00000000-0008-0000-0300-000015000000}"/>
            </a:ext>
          </a:extLst>
        </xdr:cNvPr>
        <xdr:cNvCxnSpPr/>
      </xdr:nvCxnSpPr>
      <xdr:spPr>
        <a:xfrm>
          <a:off x="7448550" y="2000250"/>
          <a:ext cx="0" cy="5143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352425</xdr:colOff>
      <xdr:row>21</xdr:row>
      <xdr:rowOff>19050</xdr:rowOff>
    </xdr:from>
    <xdr:to>
      <xdr:col>2</xdr:col>
      <xdr:colOff>352425</xdr:colOff>
      <xdr:row>21</xdr:row>
      <xdr:rowOff>152400</xdr:rowOff>
    </xdr:to>
    <xdr:cxnSp macro="">
      <xdr:nvCxnSpPr>
        <xdr:cNvPr id="22" name="直線矢印コネクタ 21">
          <a:extLst>
            <a:ext uri="{FF2B5EF4-FFF2-40B4-BE49-F238E27FC236}">
              <a16:creationId xmlns:a16="http://schemas.microsoft.com/office/drawing/2014/main" id="{00000000-0008-0000-0300-000016000000}"/>
            </a:ext>
          </a:extLst>
        </xdr:cNvPr>
        <xdr:cNvCxnSpPr/>
      </xdr:nvCxnSpPr>
      <xdr:spPr>
        <a:xfrm>
          <a:off x="885825" y="4152900"/>
          <a:ext cx="0" cy="1047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457200</xdr:colOff>
      <xdr:row>23</xdr:row>
      <xdr:rowOff>38100</xdr:rowOff>
    </xdr:from>
    <xdr:to>
      <xdr:col>2</xdr:col>
      <xdr:colOff>457200</xdr:colOff>
      <xdr:row>24</xdr:row>
      <xdr:rowOff>0</xdr:rowOff>
    </xdr:to>
    <xdr:cxnSp macro="">
      <xdr:nvCxnSpPr>
        <xdr:cNvPr id="23" name="直線矢印コネクタ 22">
          <a:extLst>
            <a:ext uri="{FF2B5EF4-FFF2-40B4-BE49-F238E27FC236}">
              <a16:creationId xmlns:a16="http://schemas.microsoft.com/office/drawing/2014/main" id="{00000000-0008-0000-0300-000017000000}"/>
            </a:ext>
          </a:extLst>
        </xdr:cNvPr>
        <xdr:cNvCxnSpPr/>
      </xdr:nvCxnSpPr>
      <xdr:spPr>
        <a:xfrm>
          <a:off x="990600" y="4467225"/>
          <a:ext cx="0" cy="228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333375</xdr:colOff>
      <xdr:row>24</xdr:row>
      <xdr:rowOff>161925</xdr:rowOff>
    </xdr:from>
    <xdr:to>
      <xdr:col>2</xdr:col>
      <xdr:colOff>333375</xdr:colOff>
      <xdr:row>25</xdr:row>
      <xdr:rowOff>123825</xdr:rowOff>
    </xdr:to>
    <xdr:cxnSp macro="">
      <xdr:nvCxnSpPr>
        <xdr:cNvPr id="24" name="直線矢印コネクタ 23">
          <a:extLst>
            <a:ext uri="{FF2B5EF4-FFF2-40B4-BE49-F238E27FC236}">
              <a16:creationId xmlns:a16="http://schemas.microsoft.com/office/drawing/2014/main" id="{00000000-0008-0000-0300-000018000000}"/>
            </a:ext>
          </a:extLst>
        </xdr:cNvPr>
        <xdr:cNvCxnSpPr/>
      </xdr:nvCxnSpPr>
      <xdr:spPr>
        <a:xfrm>
          <a:off x="866775" y="4857750"/>
          <a:ext cx="0" cy="1333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333375</xdr:colOff>
      <xdr:row>27</xdr:row>
      <xdr:rowOff>9525</xdr:rowOff>
    </xdr:from>
    <xdr:to>
      <xdr:col>2</xdr:col>
      <xdr:colOff>333375</xdr:colOff>
      <xdr:row>27</xdr:row>
      <xdr:rowOff>161925</xdr:rowOff>
    </xdr:to>
    <xdr:cxnSp macro="">
      <xdr:nvCxnSpPr>
        <xdr:cNvPr id="25" name="直線矢印コネクタ 24">
          <a:extLst>
            <a:ext uri="{FF2B5EF4-FFF2-40B4-BE49-F238E27FC236}">
              <a16:creationId xmlns:a16="http://schemas.microsoft.com/office/drawing/2014/main" id="{00000000-0008-0000-0300-000019000000}"/>
            </a:ext>
          </a:extLst>
        </xdr:cNvPr>
        <xdr:cNvCxnSpPr/>
      </xdr:nvCxnSpPr>
      <xdr:spPr>
        <a:xfrm>
          <a:off x="866775" y="5381625"/>
          <a:ext cx="0" cy="1524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342900</xdr:colOff>
      <xdr:row>29</xdr:row>
      <xdr:rowOff>28575</xdr:rowOff>
    </xdr:from>
    <xdr:to>
      <xdr:col>2</xdr:col>
      <xdr:colOff>342900</xdr:colOff>
      <xdr:row>29</xdr:row>
      <xdr:rowOff>161925</xdr:rowOff>
    </xdr:to>
    <xdr:cxnSp macro="">
      <xdr:nvCxnSpPr>
        <xdr:cNvPr id="26" name="直線矢印コネクタ 25">
          <a:extLst>
            <a:ext uri="{FF2B5EF4-FFF2-40B4-BE49-F238E27FC236}">
              <a16:creationId xmlns:a16="http://schemas.microsoft.com/office/drawing/2014/main" id="{00000000-0008-0000-0300-00001A000000}"/>
            </a:ext>
          </a:extLst>
        </xdr:cNvPr>
        <xdr:cNvCxnSpPr/>
      </xdr:nvCxnSpPr>
      <xdr:spPr>
        <a:xfrm>
          <a:off x="876300" y="5953125"/>
          <a:ext cx="0" cy="952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352425</xdr:colOff>
      <xdr:row>31</xdr:row>
      <xdr:rowOff>28575</xdr:rowOff>
    </xdr:from>
    <xdr:to>
      <xdr:col>2</xdr:col>
      <xdr:colOff>352425</xdr:colOff>
      <xdr:row>31</xdr:row>
      <xdr:rowOff>161925</xdr:rowOff>
    </xdr:to>
    <xdr:cxnSp macro="">
      <xdr:nvCxnSpPr>
        <xdr:cNvPr id="27" name="直線矢印コネクタ 26">
          <a:extLst>
            <a:ext uri="{FF2B5EF4-FFF2-40B4-BE49-F238E27FC236}">
              <a16:creationId xmlns:a16="http://schemas.microsoft.com/office/drawing/2014/main" id="{00000000-0008-0000-0300-00001B000000}"/>
            </a:ext>
          </a:extLst>
        </xdr:cNvPr>
        <xdr:cNvCxnSpPr/>
      </xdr:nvCxnSpPr>
      <xdr:spPr>
        <a:xfrm>
          <a:off x="885825" y="6248400"/>
          <a:ext cx="0" cy="952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337185</xdr:colOff>
      <xdr:row>35</xdr:row>
      <xdr:rowOff>9525</xdr:rowOff>
    </xdr:from>
    <xdr:to>
      <xdr:col>2</xdr:col>
      <xdr:colOff>337185</xdr:colOff>
      <xdr:row>35</xdr:row>
      <xdr:rowOff>112395</xdr:rowOff>
    </xdr:to>
    <xdr:cxnSp macro="">
      <xdr:nvCxnSpPr>
        <xdr:cNvPr id="28" name="直線矢印コネクタ 27">
          <a:extLst>
            <a:ext uri="{FF2B5EF4-FFF2-40B4-BE49-F238E27FC236}">
              <a16:creationId xmlns:a16="http://schemas.microsoft.com/office/drawing/2014/main" id="{00000000-0008-0000-0300-00001C000000}"/>
            </a:ext>
          </a:extLst>
        </xdr:cNvPr>
        <xdr:cNvCxnSpPr/>
      </xdr:nvCxnSpPr>
      <xdr:spPr>
        <a:xfrm>
          <a:off x="809625" y="6517005"/>
          <a:ext cx="0" cy="10287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523875</xdr:colOff>
      <xdr:row>23</xdr:row>
      <xdr:rowOff>66675</xdr:rowOff>
    </xdr:from>
    <xdr:to>
      <xdr:col>4</xdr:col>
      <xdr:colOff>1</xdr:colOff>
      <xdr:row>23</xdr:row>
      <xdr:rowOff>76200</xdr:rowOff>
    </xdr:to>
    <xdr:cxnSp macro="">
      <xdr:nvCxnSpPr>
        <xdr:cNvPr id="29" name="直線矢印コネクタ 28">
          <a:extLst>
            <a:ext uri="{FF2B5EF4-FFF2-40B4-BE49-F238E27FC236}">
              <a16:creationId xmlns:a16="http://schemas.microsoft.com/office/drawing/2014/main" id="{00000000-0008-0000-0300-00001D000000}"/>
            </a:ext>
          </a:extLst>
        </xdr:cNvPr>
        <xdr:cNvCxnSpPr/>
      </xdr:nvCxnSpPr>
      <xdr:spPr>
        <a:xfrm flipH="1">
          <a:off x="1057275" y="4495800"/>
          <a:ext cx="333376" cy="95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276225</xdr:colOff>
      <xdr:row>12</xdr:row>
      <xdr:rowOff>19050</xdr:rowOff>
    </xdr:from>
    <xdr:to>
      <xdr:col>20</xdr:col>
      <xdr:colOff>276225</xdr:colOff>
      <xdr:row>28</xdr:row>
      <xdr:rowOff>85725</xdr:rowOff>
    </xdr:to>
    <xdr:cxnSp macro="">
      <xdr:nvCxnSpPr>
        <xdr:cNvPr id="30" name="直線矢印コネクタ 29">
          <a:extLst>
            <a:ext uri="{FF2B5EF4-FFF2-40B4-BE49-F238E27FC236}">
              <a16:creationId xmlns:a16="http://schemas.microsoft.com/office/drawing/2014/main" id="{00000000-0008-0000-0300-00001E000000}"/>
            </a:ext>
          </a:extLst>
        </xdr:cNvPr>
        <xdr:cNvCxnSpPr/>
      </xdr:nvCxnSpPr>
      <xdr:spPr>
        <a:xfrm>
          <a:off x="7458075" y="2705100"/>
          <a:ext cx="0" cy="29241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247650</xdr:colOff>
      <xdr:row>8</xdr:row>
      <xdr:rowOff>38100</xdr:rowOff>
    </xdr:from>
    <xdr:to>
      <xdr:col>22</xdr:col>
      <xdr:colOff>247650</xdr:colOff>
      <xdr:row>28</xdr:row>
      <xdr:rowOff>95250</xdr:rowOff>
    </xdr:to>
    <xdr:cxnSp macro="">
      <xdr:nvCxnSpPr>
        <xdr:cNvPr id="31" name="直線矢印コネクタ 30">
          <a:extLst>
            <a:ext uri="{FF2B5EF4-FFF2-40B4-BE49-F238E27FC236}">
              <a16:creationId xmlns:a16="http://schemas.microsoft.com/office/drawing/2014/main" id="{00000000-0008-0000-0300-00001F000000}"/>
            </a:ext>
          </a:extLst>
        </xdr:cNvPr>
        <xdr:cNvCxnSpPr/>
      </xdr:nvCxnSpPr>
      <xdr:spPr>
        <a:xfrm>
          <a:off x="8134350" y="2028825"/>
          <a:ext cx="0" cy="36099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304800</xdr:colOff>
      <xdr:row>8</xdr:row>
      <xdr:rowOff>47625</xdr:rowOff>
    </xdr:from>
    <xdr:to>
      <xdr:col>24</xdr:col>
      <xdr:colOff>304800</xdr:colOff>
      <xdr:row>30</xdr:row>
      <xdr:rowOff>95250</xdr:rowOff>
    </xdr:to>
    <xdr:cxnSp macro="">
      <xdr:nvCxnSpPr>
        <xdr:cNvPr id="32" name="直線矢印コネクタ 31">
          <a:extLst>
            <a:ext uri="{FF2B5EF4-FFF2-40B4-BE49-F238E27FC236}">
              <a16:creationId xmlns:a16="http://schemas.microsoft.com/office/drawing/2014/main" id="{00000000-0008-0000-0300-000020000000}"/>
            </a:ext>
          </a:extLst>
        </xdr:cNvPr>
        <xdr:cNvCxnSpPr/>
      </xdr:nvCxnSpPr>
      <xdr:spPr>
        <a:xfrm>
          <a:off x="8972550" y="2038350"/>
          <a:ext cx="0" cy="41052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276225</xdr:colOff>
      <xdr:row>8</xdr:row>
      <xdr:rowOff>38100</xdr:rowOff>
    </xdr:from>
    <xdr:to>
      <xdr:col>26</xdr:col>
      <xdr:colOff>276225</xdr:colOff>
      <xdr:row>32</xdr:row>
      <xdr:rowOff>85725</xdr:rowOff>
    </xdr:to>
    <xdr:cxnSp macro="">
      <xdr:nvCxnSpPr>
        <xdr:cNvPr id="33" name="直線矢印コネクタ 32">
          <a:extLst>
            <a:ext uri="{FF2B5EF4-FFF2-40B4-BE49-F238E27FC236}">
              <a16:creationId xmlns:a16="http://schemas.microsoft.com/office/drawing/2014/main" id="{00000000-0008-0000-0300-000021000000}"/>
            </a:ext>
          </a:extLst>
        </xdr:cNvPr>
        <xdr:cNvCxnSpPr/>
      </xdr:nvCxnSpPr>
      <xdr:spPr>
        <a:xfrm>
          <a:off x="9648825" y="2028825"/>
          <a:ext cx="0" cy="44005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257175</xdr:colOff>
      <xdr:row>8</xdr:row>
      <xdr:rowOff>47625</xdr:rowOff>
    </xdr:from>
    <xdr:to>
      <xdr:col>28</xdr:col>
      <xdr:colOff>257175</xdr:colOff>
      <xdr:row>34</xdr:row>
      <xdr:rowOff>85725</xdr:rowOff>
    </xdr:to>
    <xdr:cxnSp macro="">
      <xdr:nvCxnSpPr>
        <xdr:cNvPr id="34" name="直線矢印コネクタ 33">
          <a:extLst>
            <a:ext uri="{FF2B5EF4-FFF2-40B4-BE49-F238E27FC236}">
              <a16:creationId xmlns:a16="http://schemas.microsoft.com/office/drawing/2014/main" id="{00000000-0008-0000-0300-000022000000}"/>
            </a:ext>
          </a:extLst>
        </xdr:cNvPr>
        <xdr:cNvCxnSpPr/>
      </xdr:nvCxnSpPr>
      <xdr:spPr>
        <a:xfrm>
          <a:off x="10334625" y="2038350"/>
          <a:ext cx="0" cy="46863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28576</xdr:colOff>
      <xdr:row>32</xdr:row>
      <xdr:rowOff>95250</xdr:rowOff>
    </xdr:from>
    <xdr:to>
      <xdr:col>26</xdr:col>
      <xdr:colOff>276225</xdr:colOff>
      <xdr:row>32</xdr:row>
      <xdr:rowOff>95250</xdr:rowOff>
    </xdr:to>
    <xdr:cxnSp macro="">
      <xdr:nvCxnSpPr>
        <xdr:cNvPr id="35" name="直線矢印コネクタ 34">
          <a:extLst>
            <a:ext uri="{FF2B5EF4-FFF2-40B4-BE49-F238E27FC236}">
              <a16:creationId xmlns:a16="http://schemas.microsoft.com/office/drawing/2014/main" id="{00000000-0008-0000-0300-000023000000}"/>
            </a:ext>
          </a:extLst>
        </xdr:cNvPr>
        <xdr:cNvCxnSpPr/>
      </xdr:nvCxnSpPr>
      <xdr:spPr>
        <a:xfrm flipH="1">
          <a:off x="1219201" y="6438900"/>
          <a:ext cx="8429624"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19050</xdr:colOff>
      <xdr:row>28</xdr:row>
      <xdr:rowOff>95250</xdr:rowOff>
    </xdr:from>
    <xdr:to>
      <xdr:col>22</xdr:col>
      <xdr:colOff>238125</xdr:colOff>
      <xdr:row>28</xdr:row>
      <xdr:rowOff>95250</xdr:rowOff>
    </xdr:to>
    <xdr:cxnSp macro="">
      <xdr:nvCxnSpPr>
        <xdr:cNvPr id="36" name="直線矢印コネクタ 35">
          <a:extLst>
            <a:ext uri="{FF2B5EF4-FFF2-40B4-BE49-F238E27FC236}">
              <a16:creationId xmlns:a16="http://schemas.microsoft.com/office/drawing/2014/main" id="{00000000-0008-0000-0300-000024000000}"/>
            </a:ext>
          </a:extLst>
        </xdr:cNvPr>
        <xdr:cNvCxnSpPr/>
      </xdr:nvCxnSpPr>
      <xdr:spPr>
        <a:xfrm flipH="1">
          <a:off x="1209675" y="5638800"/>
          <a:ext cx="69151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19051</xdr:colOff>
      <xdr:row>30</xdr:row>
      <xdr:rowOff>104775</xdr:rowOff>
    </xdr:from>
    <xdr:to>
      <xdr:col>24</xdr:col>
      <xdr:colOff>276225</xdr:colOff>
      <xdr:row>30</xdr:row>
      <xdr:rowOff>104775</xdr:rowOff>
    </xdr:to>
    <xdr:cxnSp macro="">
      <xdr:nvCxnSpPr>
        <xdr:cNvPr id="37" name="直線矢印コネクタ 36">
          <a:extLst>
            <a:ext uri="{FF2B5EF4-FFF2-40B4-BE49-F238E27FC236}">
              <a16:creationId xmlns:a16="http://schemas.microsoft.com/office/drawing/2014/main" id="{00000000-0008-0000-0300-000025000000}"/>
            </a:ext>
          </a:extLst>
        </xdr:cNvPr>
        <xdr:cNvCxnSpPr/>
      </xdr:nvCxnSpPr>
      <xdr:spPr>
        <a:xfrm flipH="1">
          <a:off x="1209676" y="6153150"/>
          <a:ext cx="7734299"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9526</xdr:colOff>
      <xdr:row>34</xdr:row>
      <xdr:rowOff>85725</xdr:rowOff>
    </xdr:from>
    <xdr:to>
      <xdr:col>28</xdr:col>
      <xdr:colOff>257175</xdr:colOff>
      <xdr:row>34</xdr:row>
      <xdr:rowOff>85725</xdr:rowOff>
    </xdr:to>
    <xdr:cxnSp macro="">
      <xdr:nvCxnSpPr>
        <xdr:cNvPr id="38" name="直線矢印コネクタ 37">
          <a:extLst>
            <a:ext uri="{FF2B5EF4-FFF2-40B4-BE49-F238E27FC236}">
              <a16:creationId xmlns:a16="http://schemas.microsoft.com/office/drawing/2014/main" id="{00000000-0008-0000-0300-000026000000}"/>
            </a:ext>
          </a:extLst>
        </xdr:cNvPr>
        <xdr:cNvCxnSpPr/>
      </xdr:nvCxnSpPr>
      <xdr:spPr>
        <a:xfrm flipH="1">
          <a:off x="1200151" y="6724650"/>
          <a:ext cx="9134474"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352425</xdr:colOff>
      <xdr:row>33</xdr:row>
      <xdr:rowOff>19050</xdr:rowOff>
    </xdr:from>
    <xdr:to>
      <xdr:col>2</xdr:col>
      <xdr:colOff>352425</xdr:colOff>
      <xdr:row>33</xdr:row>
      <xdr:rowOff>152400</xdr:rowOff>
    </xdr:to>
    <xdr:cxnSp macro="">
      <xdr:nvCxnSpPr>
        <xdr:cNvPr id="39" name="直線矢印コネクタ 38">
          <a:extLst>
            <a:ext uri="{FF2B5EF4-FFF2-40B4-BE49-F238E27FC236}">
              <a16:creationId xmlns:a16="http://schemas.microsoft.com/office/drawing/2014/main" id="{00000000-0008-0000-0300-000027000000}"/>
            </a:ext>
          </a:extLst>
        </xdr:cNvPr>
        <xdr:cNvCxnSpPr/>
      </xdr:nvCxnSpPr>
      <xdr:spPr>
        <a:xfrm>
          <a:off x="885825" y="6534150"/>
          <a:ext cx="0" cy="1047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400050</xdr:colOff>
      <xdr:row>27</xdr:row>
      <xdr:rowOff>85725</xdr:rowOff>
    </xdr:from>
    <xdr:to>
      <xdr:col>4</xdr:col>
      <xdr:colOff>3</xdr:colOff>
      <xdr:row>27</xdr:row>
      <xdr:rowOff>85725</xdr:rowOff>
    </xdr:to>
    <xdr:cxnSp macro="">
      <xdr:nvCxnSpPr>
        <xdr:cNvPr id="40" name="直線矢印コネクタ 39">
          <a:extLst>
            <a:ext uri="{FF2B5EF4-FFF2-40B4-BE49-F238E27FC236}">
              <a16:creationId xmlns:a16="http://schemas.microsoft.com/office/drawing/2014/main" id="{00000000-0008-0000-0300-000028000000}"/>
            </a:ext>
          </a:extLst>
        </xdr:cNvPr>
        <xdr:cNvCxnSpPr/>
      </xdr:nvCxnSpPr>
      <xdr:spPr>
        <a:xfrm flipH="1">
          <a:off x="933450" y="5457825"/>
          <a:ext cx="457203"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476250</xdr:colOff>
      <xdr:row>7</xdr:row>
      <xdr:rowOff>114300</xdr:rowOff>
    </xdr:from>
    <xdr:to>
      <xdr:col>18</xdr:col>
      <xdr:colOff>257175</xdr:colOff>
      <xdr:row>10</xdr:row>
      <xdr:rowOff>152400</xdr:rowOff>
    </xdr:to>
    <xdr:cxnSp macro="">
      <xdr:nvCxnSpPr>
        <xdr:cNvPr id="41" name="直線矢印コネクタ 40">
          <a:extLst>
            <a:ext uri="{FF2B5EF4-FFF2-40B4-BE49-F238E27FC236}">
              <a16:creationId xmlns:a16="http://schemas.microsoft.com/office/drawing/2014/main" id="{00000000-0008-0000-0300-000029000000}"/>
            </a:ext>
          </a:extLst>
        </xdr:cNvPr>
        <xdr:cNvCxnSpPr/>
      </xdr:nvCxnSpPr>
      <xdr:spPr>
        <a:xfrm flipV="1">
          <a:off x="6172200" y="1933575"/>
          <a:ext cx="561975" cy="5619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276225</xdr:colOff>
      <xdr:row>6</xdr:row>
      <xdr:rowOff>9525</xdr:rowOff>
    </xdr:from>
    <xdr:to>
      <xdr:col>22</xdr:col>
      <xdr:colOff>276225</xdr:colOff>
      <xdr:row>6</xdr:row>
      <xdr:rowOff>142875</xdr:rowOff>
    </xdr:to>
    <xdr:cxnSp macro="">
      <xdr:nvCxnSpPr>
        <xdr:cNvPr id="42" name="直線矢印コネクタ 41">
          <a:extLst>
            <a:ext uri="{FF2B5EF4-FFF2-40B4-BE49-F238E27FC236}">
              <a16:creationId xmlns:a16="http://schemas.microsoft.com/office/drawing/2014/main" id="{00000000-0008-0000-0300-00002A000000}"/>
            </a:ext>
          </a:extLst>
        </xdr:cNvPr>
        <xdr:cNvCxnSpPr/>
      </xdr:nvCxnSpPr>
      <xdr:spPr>
        <a:xfrm>
          <a:off x="8162925" y="1657350"/>
          <a:ext cx="0" cy="1333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257175</xdr:colOff>
      <xdr:row>10</xdr:row>
      <xdr:rowOff>9525</xdr:rowOff>
    </xdr:from>
    <xdr:to>
      <xdr:col>6</xdr:col>
      <xdr:colOff>257175</xdr:colOff>
      <xdr:row>12</xdr:row>
      <xdr:rowOff>66675</xdr:rowOff>
    </xdr:to>
    <xdr:cxnSp macro="">
      <xdr:nvCxnSpPr>
        <xdr:cNvPr id="43" name="直線矢印コネクタ 42">
          <a:extLst>
            <a:ext uri="{FF2B5EF4-FFF2-40B4-BE49-F238E27FC236}">
              <a16:creationId xmlns:a16="http://schemas.microsoft.com/office/drawing/2014/main" id="{00000000-0008-0000-0300-00002B000000}"/>
            </a:ext>
          </a:extLst>
        </xdr:cNvPr>
        <xdr:cNvCxnSpPr/>
      </xdr:nvCxnSpPr>
      <xdr:spPr>
        <a:xfrm>
          <a:off x="2352675" y="2352675"/>
          <a:ext cx="0" cy="4000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276225</xdr:colOff>
      <xdr:row>10</xdr:row>
      <xdr:rowOff>9525</xdr:rowOff>
    </xdr:from>
    <xdr:to>
      <xdr:col>10</xdr:col>
      <xdr:colOff>276225</xdr:colOff>
      <xdr:row>12</xdr:row>
      <xdr:rowOff>85725</xdr:rowOff>
    </xdr:to>
    <xdr:cxnSp macro="">
      <xdr:nvCxnSpPr>
        <xdr:cNvPr id="44" name="直線矢印コネクタ 43">
          <a:extLst>
            <a:ext uri="{FF2B5EF4-FFF2-40B4-BE49-F238E27FC236}">
              <a16:creationId xmlns:a16="http://schemas.microsoft.com/office/drawing/2014/main" id="{00000000-0008-0000-0300-00002C000000}"/>
            </a:ext>
          </a:extLst>
        </xdr:cNvPr>
        <xdr:cNvCxnSpPr/>
      </xdr:nvCxnSpPr>
      <xdr:spPr>
        <a:xfrm>
          <a:off x="3781425" y="2352675"/>
          <a:ext cx="0" cy="4191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285750</xdr:colOff>
      <xdr:row>10</xdr:row>
      <xdr:rowOff>0</xdr:rowOff>
    </xdr:from>
    <xdr:to>
      <xdr:col>4</xdr:col>
      <xdr:colOff>285750</xdr:colOff>
      <xdr:row>12</xdr:row>
      <xdr:rowOff>57150</xdr:rowOff>
    </xdr:to>
    <xdr:cxnSp macro="">
      <xdr:nvCxnSpPr>
        <xdr:cNvPr id="45" name="直線矢印コネクタ 44">
          <a:extLst>
            <a:ext uri="{FF2B5EF4-FFF2-40B4-BE49-F238E27FC236}">
              <a16:creationId xmlns:a16="http://schemas.microsoft.com/office/drawing/2014/main" id="{00000000-0008-0000-0300-00002D000000}"/>
            </a:ext>
          </a:extLst>
        </xdr:cNvPr>
        <xdr:cNvCxnSpPr/>
      </xdr:nvCxnSpPr>
      <xdr:spPr>
        <a:xfrm>
          <a:off x="1676400" y="2343150"/>
          <a:ext cx="0" cy="4000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228600</xdr:colOff>
      <xdr:row>10</xdr:row>
      <xdr:rowOff>0</xdr:rowOff>
    </xdr:from>
    <xdr:to>
      <xdr:col>16</xdr:col>
      <xdr:colOff>228600</xdr:colOff>
      <xdr:row>23</xdr:row>
      <xdr:rowOff>171450</xdr:rowOff>
    </xdr:to>
    <xdr:cxnSp macro="">
      <xdr:nvCxnSpPr>
        <xdr:cNvPr id="46" name="直線矢印コネクタ 45">
          <a:extLst>
            <a:ext uri="{FF2B5EF4-FFF2-40B4-BE49-F238E27FC236}">
              <a16:creationId xmlns:a16="http://schemas.microsoft.com/office/drawing/2014/main" id="{00000000-0008-0000-0300-00002E000000}"/>
            </a:ext>
          </a:extLst>
        </xdr:cNvPr>
        <xdr:cNvCxnSpPr/>
      </xdr:nvCxnSpPr>
      <xdr:spPr>
        <a:xfrm>
          <a:off x="5924550" y="2343150"/>
          <a:ext cx="0" cy="22574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323850</xdr:colOff>
      <xdr:row>6</xdr:row>
      <xdr:rowOff>28575</xdr:rowOff>
    </xdr:from>
    <xdr:to>
      <xdr:col>2</xdr:col>
      <xdr:colOff>323850</xdr:colOff>
      <xdr:row>6</xdr:row>
      <xdr:rowOff>161925</xdr:rowOff>
    </xdr:to>
    <xdr:cxnSp macro="">
      <xdr:nvCxnSpPr>
        <xdr:cNvPr id="47" name="直線矢印コネクタ 46">
          <a:extLst>
            <a:ext uri="{FF2B5EF4-FFF2-40B4-BE49-F238E27FC236}">
              <a16:creationId xmlns:a16="http://schemas.microsoft.com/office/drawing/2014/main" id="{00000000-0008-0000-0300-00002F000000}"/>
            </a:ext>
          </a:extLst>
        </xdr:cNvPr>
        <xdr:cNvCxnSpPr/>
      </xdr:nvCxnSpPr>
      <xdr:spPr>
        <a:xfrm>
          <a:off x="857250" y="1676400"/>
          <a:ext cx="0" cy="1333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295275</xdr:colOff>
      <xdr:row>6</xdr:row>
      <xdr:rowOff>19050</xdr:rowOff>
    </xdr:from>
    <xdr:to>
      <xdr:col>4</xdr:col>
      <xdr:colOff>295275</xdr:colOff>
      <xdr:row>6</xdr:row>
      <xdr:rowOff>152400</xdr:rowOff>
    </xdr:to>
    <xdr:cxnSp macro="">
      <xdr:nvCxnSpPr>
        <xdr:cNvPr id="48" name="直線矢印コネクタ 47">
          <a:extLst>
            <a:ext uri="{FF2B5EF4-FFF2-40B4-BE49-F238E27FC236}">
              <a16:creationId xmlns:a16="http://schemas.microsoft.com/office/drawing/2014/main" id="{00000000-0008-0000-0300-000030000000}"/>
            </a:ext>
          </a:extLst>
        </xdr:cNvPr>
        <xdr:cNvCxnSpPr/>
      </xdr:nvCxnSpPr>
      <xdr:spPr>
        <a:xfrm>
          <a:off x="1685925" y="1666875"/>
          <a:ext cx="0" cy="1333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266700</xdr:colOff>
      <xdr:row>6</xdr:row>
      <xdr:rowOff>19050</xdr:rowOff>
    </xdr:from>
    <xdr:to>
      <xdr:col>6</xdr:col>
      <xdr:colOff>266700</xdr:colOff>
      <xdr:row>6</xdr:row>
      <xdr:rowOff>152400</xdr:rowOff>
    </xdr:to>
    <xdr:cxnSp macro="">
      <xdr:nvCxnSpPr>
        <xdr:cNvPr id="49" name="直線矢印コネクタ 48">
          <a:extLst>
            <a:ext uri="{FF2B5EF4-FFF2-40B4-BE49-F238E27FC236}">
              <a16:creationId xmlns:a16="http://schemas.microsoft.com/office/drawing/2014/main" id="{00000000-0008-0000-0300-000031000000}"/>
            </a:ext>
          </a:extLst>
        </xdr:cNvPr>
        <xdr:cNvCxnSpPr/>
      </xdr:nvCxnSpPr>
      <xdr:spPr>
        <a:xfrm>
          <a:off x="2362200" y="1666875"/>
          <a:ext cx="0" cy="1333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266700</xdr:colOff>
      <xdr:row>6</xdr:row>
      <xdr:rowOff>0</xdr:rowOff>
    </xdr:from>
    <xdr:to>
      <xdr:col>10</xdr:col>
      <xdr:colOff>266700</xdr:colOff>
      <xdr:row>6</xdr:row>
      <xdr:rowOff>133350</xdr:rowOff>
    </xdr:to>
    <xdr:cxnSp macro="">
      <xdr:nvCxnSpPr>
        <xdr:cNvPr id="50" name="直線矢印コネクタ 49">
          <a:extLst>
            <a:ext uri="{FF2B5EF4-FFF2-40B4-BE49-F238E27FC236}">
              <a16:creationId xmlns:a16="http://schemas.microsoft.com/office/drawing/2014/main" id="{00000000-0008-0000-0300-000032000000}"/>
            </a:ext>
          </a:extLst>
        </xdr:cNvPr>
        <xdr:cNvCxnSpPr/>
      </xdr:nvCxnSpPr>
      <xdr:spPr>
        <a:xfrm>
          <a:off x="3771900" y="1647825"/>
          <a:ext cx="0" cy="1333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266700</xdr:colOff>
      <xdr:row>6</xdr:row>
      <xdr:rowOff>9525</xdr:rowOff>
    </xdr:from>
    <xdr:to>
      <xdr:col>12</xdr:col>
      <xdr:colOff>266700</xdr:colOff>
      <xdr:row>6</xdr:row>
      <xdr:rowOff>142875</xdr:rowOff>
    </xdr:to>
    <xdr:cxnSp macro="">
      <xdr:nvCxnSpPr>
        <xdr:cNvPr id="51" name="直線矢印コネクタ 50">
          <a:extLst>
            <a:ext uri="{FF2B5EF4-FFF2-40B4-BE49-F238E27FC236}">
              <a16:creationId xmlns:a16="http://schemas.microsoft.com/office/drawing/2014/main" id="{00000000-0008-0000-0300-000033000000}"/>
            </a:ext>
          </a:extLst>
        </xdr:cNvPr>
        <xdr:cNvCxnSpPr/>
      </xdr:nvCxnSpPr>
      <xdr:spPr>
        <a:xfrm>
          <a:off x="4552950" y="1657350"/>
          <a:ext cx="0" cy="1333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228600</xdr:colOff>
      <xdr:row>6</xdr:row>
      <xdr:rowOff>0</xdr:rowOff>
    </xdr:from>
    <xdr:to>
      <xdr:col>14</xdr:col>
      <xdr:colOff>228600</xdr:colOff>
      <xdr:row>6</xdr:row>
      <xdr:rowOff>133350</xdr:rowOff>
    </xdr:to>
    <xdr:cxnSp macro="">
      <xdr:nvCxnSpPr>
        <xdr:cNvPr id="52" name="直線矢印コネクタ 51">
          <a:extLst>
            <a:ext uri="{FF2B5EF4-FFF2-40B4-BE49-F238E27FC236}">
              <a16:creationId xmlns:a16="http://schemas.microsoft.com/office/drawing/2014/main" id="{00000000-0008-0000-0300-000034000000}"/>
            </a:ext>
          </a:extLst>
        </xdr:cNvPr>
        <xdr:cNvCxnSpPr/>
      </xdr:nvCxnSpPr>
      <xdr:spPr>
        <a:xfrm>
          <a:off x="5219700" y="1647825"/>
          <a:ext cx="0" cy="1333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219075</xdr:colOff>
      <xdr:row>6</xdr:row>
      <xdr:rowOff>0</xdr:rowOff>
    </xdr:from>
    <xdr:to>
      <xdr:col>16</xdr:col>
      <xdr:colOff>219075</xdr:colOff>
      <xdr:row>6</xdr:row>
      <xdr:rowOff>133350</xdr:rowOff>
    </xdr:to>
    <xdr:cxnSp macro="">
      <xdr:nvCxnSpPr>
        <xdr:cNvPr id="53" name="直線矢印コネクタ 52">
          <a:extLst>
            <a:ext uri="{FF2B5EF4-FFF2-40B4-BE49-F238E27FC236}">
              <a16:creationId xmlns:a16="http://schemas.microsoft.com/office/drawing/2014/main" id="{00000000-0008-0000-0300-000035000000}"/>
            </a:ext>
          </a:extLst>
        </xdr:cNvPr>
        <xdr:cNvCxnSpPr/>
      </xdr:nvCxnSpPr>
      <xdr:spPr>
        <a:xfrm>
          <a:off x="5915025" y="1647825"/>
          <a:ext cx="0" cy="1333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342900</xdr:colOff>
      <xdr:row>8</xdr:row>
      <xdr:rowOff>28575</xdr:rowOff>
    </xdr:from>
    <xdr:to>
      <xdr:col>2</xdr:col>
      <xdr:colOff>342900</xdr:colOff>
      <xdr:row>8</xdr:row>
      <xdr:rowOff>161925</xdr:rowOff>
    </xdr:to>
    <xdr:cxnSp macro="">
      <xdr:nvCxnSpPr>
        <xdr:cNvPr id="54" name="直線矢印コネクタ 53">
          <a:extLst>
            <a:ext uri="{FF2B5EF4-FFF2-40B4-BE49-F238E27FC236}">
              <a16:creationId xmlns:a16="http://schemas.microsoft.com/office/drawing/2014/main" id="{00000000-0008-0000-0300-000036000000}"/>
            </a:ext>
          </a:extLst>
        </xdr:cNvPr>
        <xdr:cNvCxnSpPr/>
      </xdr:nvCxnSpPr>
      <xdr:spPr>
        <a:xfrm>
          <a:off x="876300" y="2019300"/>
          <a:ext cx="0" cy="1333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285750</xdr:colOff>
      <xdr:row>8</xdr:row>
      <xdr:rowOff>28575</xdr:rowOff>
    </xdr:from>
    <xdr:to>
      <xdr:col>4</xdr:col>
      <xdr:colOff>285750</xdr:colOff>
      <xdr:row>8</xdr:row>
      <xdr:rowOff>161925</xdr:rowOff>
    </xdr:to>
    <xdr:cxnSp macro="">
      <xdr:nvCxnSpPr>
        <xdr:cNvPr id="55" name="直線矢印コネクタ 54">
          <a:extLst>
            <a:ext uri="{FF2B5EF4-FFF2-40B4-BE49-F238E27FC236}">
              <a16:creationId xmlns:a16="http://schemas.microsoft.com/office/drawing/2014/main" id="{00000000-0008-0000-0300-000037000000}"/>
            </a:ext>
          </a:extLst>
        </xdr:cNvPr>
        <xdr:cNvCxnSpPr/>
      </xdr:nvCxnSpPr>
      <xdr:spPr>
        <a:xfrm>
          <a:off x="1676400" y="2019300"/>
          <a:ext cx="0" cy="1333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285750</xdr:colOff>
      <xdr:row>8</xdr:row>
      <xdr:rowOff>38100</xdr:rowOff>
    </xdr:from>
    <xdr:to>
      <xdr:col>6</xdr:col>
      <xdr:colOff>285750</xdr:colOff>
      <xdr:row>8</xdr:row>
      <xdr:rowOff>171450</xdr:rowOff>
    </xdr:to>
    <xdr:cxnSp macro="">
      <xdr:nvCxnSpPr>
        <xdr:cNvPr id="56" name="直線矢印コネクタ 55">
          <a:extLst>
            <a:ext uri="{FF2B5EF4-FFF2-40B4-BE49-F238E27FC236}">
              <a16:creationId xmlns:a16="http://schemas.microsoft.com/office/drawing/2014/main" id="{00000000-0008-0000-0300-000038000000}"/>
            </a:ext>
          </a:extLst>
        </xdr:cNvPr>
        <xdr:cNvCxnSpPr/>
      </xdr:nvCxnSpPr>
      <xdr:spPr>
        <a:xfrm>
          <a:off x="2381250" y="2028825"/>
          <a:ext cx="0" cy="1333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276225</xdr:colOff>
      <xdr:row>8</xdr:row>
      <xdr:rowOff>0</xdr:rowOff>
    </xdr:from>
    <xdr:to>
      <xdr:col>10</xdr:col>
      <xdr:colOff>276225</xdr:colOff>
      <xdr:row>8</xdr:row>
      <xdr:rowOff>133350</xdr:rowOff>
    </xdr:to>
    <xdr:cxnSp macro="">
      <xdr:nvCxnSpPr>
        <xdr:cNvPr id="57" name="直線矢印コネクタ 56">
          <a:extLst>
            <a:ext uri="{FF2B5EF4-FFF2-40B4-BE49-F238E27FC236}">
              <a16:creationId xmlns:a16="http://schemas.microsoft.com/office/drawing/2014/main" id="{00000000-0008-0000-0300-000039000000}"/>
            </a:ext>
          </a:extLst>
        </xdr:cNvPr>
        <xdr:cNvCxnSpPr/>
      </xdr:nvCxnSpPr>
      <xdr:spPr>
        <a:xfrm>
          <a:off x="3781425" y="1990725"/>
          <a:ext cx="0" cy="1333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285750</xdr:colOff>
      <xdr:row>8</xdr:row>
      <xdr:rowOff>0</xdr:rowOff>
    </xdr:from>
    <xdr:to>
      <xdr:col>12</xdr:col>
      <xdr:colOff>285750</xdr:colOff>
      <xdr:row>8</xdr:row>
      <xdr:rowOff>133350</xdr:rowOff>
    </xdr:to>
    <xdr:cxnSp macro="">
      <xdr:nvCxnSpPr>
        <xdr:cNvPr id="58" name="直線矢印コネクタ 57">
          <a:extLst>
            <a:ext uri="{FF2B5EF4-FFF2-40B4-BE49-F238E27FC236}">
              <a16:creationId xmlns:a16="http://schemas.microsoft.com/office/drawing/2014/main" id="{00000000-0008-0000-0300-00003A000000}"/>
            </a:ext>
          </a:extLst>
        </xdr:cNvPr>
        <xdr:cNvCxnSpPr/>
      </xdr:nvCxnSpPr>
      <xdr:spPr>
        <a:xfrm>
          <a:off x="4572000" y="1990725"/>
          <a:ext cx="0" cy="1333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238125</xdr:colOff>
      <xdr:row>8</xdr:row>
      <xdr:rowOff>28575</xdr:rowOff>
    </xdr:from>
    <xdr:to>
      <xdr:col>14</xdr:col>
      <xdr:colOff>238125</xdr:colOff>
      <xdr:row>8</xdr:row>
      <xdr:rowOff>161925</xdr:rowOff>
    </xdr:to>
    <xdr:cxnSp macro="">
      <xdr:nvCxnSpPr>
        <xdr:cNvPr id="59" name="直線矢印コネクタ 58">
          <a:extLst>
            <a:ext uri="{FF2B5EF4-FFF2-40B4-BE49-F238E27FC236}">
              <a16:creationId xmlns:a16="http://schemas.microsoft.com/office/drawing/2014/main" id="{00000000-0008-0000-0300-00003B000000}"/>
            </a:ext>
          </a:extLst>
        </xdr:cNvPr>
        <xdr:cNvCxnSpPr/>
      </xdr:nvCxnSpPr>
      <xdr:spPr>
        <a:xfrm>
          <a:off x="5229225" y="2019300"/>
          <a:ext cx="0" cy="1333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228600</xdr:colOff>
      <xdr:row>8</xdr:row>
      <xdr:rowOff>19050</xdr:rowOff>
    </xdr:from>
    <xdr:to>
      <xdr:col>16</xdr:col>
      <xdr:colOff>228600</xdr:colOff>
      <xdr:row>8</xdr:row>
      <xdr:rowOff>152400</xdr:rowOff>
    </xdr:to>
    <xdr:cxnSp macro="">
      <xdr:nvCxnSpPr>
        <xdr:cNvPr id="60" name="直線矢印コネクタ 59">
          <a:extLst>
            <a:ext uri="{FF2B5EF4-FFF2-40B4-BE49-F238E27FC236}">
              <a16:creationId xmlns:a16="http://schemas.microsoft.com/office/drawing/2014/main" id="{00000000-0008-0000-0300-00003C000000}"/>
            </a:ext>
          </a:extLst>
        </xdr:cNvPr>
        <xdr:cNvCxnSpPr/>
      </xdr:nvCxnSpPr>
      <xdr:spPr>
        <a:xfrm>
          <a:off x="5924550" y="2009775"/>
          <a:ext cx="0" cy="1333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150972</xdr:colOff>
      <xdr:row>0</xdr:row>
      <xdr:rowOff>15240</xdr:rowOff>
    </xdr:from>
    <xdr:to>
      <xdr:col>28</xdr:col>
      <xdr:colOff>387874</xdr:colOff>
      <xdr:row>1</xdr:row>
      <xdr:rowOff>243110</xdr:rowOff>
    </xdr:to>
    <xdr:grpSp>
      <xdr:nvGrpSpPr>
        <xdr:cNvPr id="61" name="グループ化 60">
          <a:extLst>
            <a:ext uri="{FF2B5EF4-FFF2-40B4-BE49-F238E27FC236}">
              <a16:creationId xmlns:a16="http://schemas.microsoft.com/office/drawing/2014/main" id="{00000000-0008-0000-0300-00003D000000}"/>
            </a:ext>
          </a:extLst>
        </xdr:cNvPr>
        <xdr:cNvGrpSpPr/>
      </xdr:nvGrpSpPr>
      <xdr:grpSpPr>
        <a:xfrm>
          <a:off x="5556410" y="15240"/>
          <a:ext cx="4523152" cy="477901"/>
          <a:chOff x="1649051" y="2505075"/>
          <a:chExt cx="5093970" cy="498380"/>
        </a:xfrm>
      </xdr:grpSpPr>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1649051" y="2505075"/>
            <a:ext cx="2555029" cy="248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作成者：</a:t>
            </a:r>
          </a:p>
        </xdr:txBody>
      </xdr:sp>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4187994" y="2505075"/>
            <a:ext cx="2555026" cy="248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承認者：</a:t>
            </a:r>
          </a:p>
        </xdr:txBody>
      </xdr:sp>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1649083" y="2755250"/>
            <a:ext cx="2555029" cy="248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作成日： </a:t>
            </a:r>
            <a:r>
              <a:rPr kumimoji="1" lang="ja-JP" altLang="en-US" sz="1100" baseline="0"/>
              <a:t> </a:t>
            </a:r>
            <a:r>
              <a:rPr kumimoji="1" lang="en-US" altLang="ja-JP" sz="1100" baseline="0">
                <a:latin typeface="+mn-ea"/>
              </a:rPr>
              <a:t>YYYY</a:t>
            </a:r>
            <a:r>
              <a:rPr kumimoji="1" lang="ja-JP" altLang="en-US" sz="1100" baseline="0">
                <a:latin typeface="+mn-ea"/>
              </a:rPr>
              <a:t> </a:t>
            </a:r>
            <a:r>
              <a:rPr kumimoji="1" lang="ja-JP" altLang="en-US" sz="1100">
                <a:latin typeface="+mn-ea"/>
              </a:rPr>
              <a:t>年</a:t>
            </a:r>
            <a:r>
              <a:rPr kumimoji="1" lang="ja-JP" altLang="en-US" sz="1100" baseline="0">
                <a:latin typeface="+mn-ea"/>
              </a:rPr>
              <a:t> </a:t>
            </a:r>
            <a:r>
              <a:rPr kumimoji="1" lang="en-US" altLang="ja-JP" sz="1100" baseline="0">
                <a:latin typeface="+mn-ea"/>
              </a:rPr>
              <a:t>MM</a:t>
            </a:r>
            <a:r>
              <a:rPr kumimoji="1" lang="ja-JP" altLang="en-US" sz="1100" baseline="0">
                <a:latin typeface="+mn-ea"/>
              </a:rPr>
              <a:t> </a:t>
            </a:r>
            <a:r>
              <a:rPr kumimoji="1" lang="ja-JP" altLang="en-US" sz="1100">
                <a:latin typeface="+mn-ea"/>
              </a:rPr>
              <a:t>月</a:t>
            </a:r>
            <a:r>
              <a:rPr kumimoji="1" lang="ja-JP" altLang="en-US" sz="1100" baseline="0">
                <a:latin typeface="+mn-ea"/>
              </a:rPr>
              <a:t> </a:t>
            </a:r>
            <a:r>
              <a:rPr kumimoji="1" lang="en-US" altLang="ja-JP" sz="1100" baseline="0">
                <a:latin typeface="+mn-ea"/>
              </a:rPr>
              <a:t>DD</a:t>
            </a:r>
            <a:r>
              <a:rPr kumimoji="1" lang="ja-JP" altLang="en-US" sz="1100"/>
              <a:t>日</a:t>
            </a:r>
          </a:p>
        </xdr:txBody>
      </xdr:sp>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4187994" y="2755250"/>
            <a:ext cx="2555027" cy="248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承認日： </a:t>
            </a:r>
            <a:r>
              <a:rPr kumimoji="1" lang="en-US" altLang="ja-JP" sz="1100" baseline="0">
                <a:solidFill>
                  <a:schemeClr val="dk1"/>
                </a:solidFill>
                <a:effectLst/>
                <a:latin typeface="+mn-ea"/>
                <a:ea typeface="+mn-ea"/>
                <a:cs typeface="+mn-cs"/>
              </a:rPr>
              <a:t>YYYY</a:t>
            </a:r>
            <a:r>
              <a:rPr kumimoji="1" lang="ja-JP" altLang="en-US" sz="1100" baseline="0">
                <a:solidFill>
                  <a:schemeClr val="dk1"/>
                </a:solidFill>
                <a:effectLst/>
                <a:latin typeface="+mn-ea"/>
                <a:ea typeface="+mn-ea"/>
                <a:cs typeface="+mn-cs"/>
              </a:rPr>
              <a:t> </a:t>
            </a:r>
            <a:r>
              <a:rPr kumimoji="1" lang="ja-JP" altLang="ja-JP" sz="1100">
                <a:solidFill>
                  <a:schemeClr val="dk1"/>
                </a:solidFill>
                <a:effectLst/>
                <a:latin typeface="+mn-ea"/>
                <a:ea typeface="+mn-ea"/>
                <a:cs typeface="+mn-cs"/>
              </a:rPr>
              <a:t>年</a:t>
            </a:r>
            <a:r>
              <a:rPr kumimoji="1" lang="ja-JP" altLang="en-US" sz="1100" baseline="0">
                <a:solidFill>
                  <a:schemeClr val="dk1"/>
                </a:solidFill>
                <a:effectLst/>
                <a:latin typeface="+mn-ea"/>
                <a:ea typeface="+mn-ea"/>
                <a:cs typeface="+mn-cs"/>
              </a:rPr>
              <a:t> </a:t>
            </a:r>
            <a:r>
              <a:rPr kumimoji="1" lang="en-US" altLang="ja-JP" sz="1100" baseline="0">
                <a:solidFill>
                  <a:schemeClr val="dk1"/>
                </a:solidFill>
                <a:effectLst/>
                <a:latin typeface="+mn-ea"/>
                <a:ea typeface="+mn-ea"/>
                <a:cs typeface="+mn-cs"/>
              </a:rPr>
              <a:t>MM</a:t>
            </a:r>
            <a:r>
              <a:rPr kumimoji="1" lang="ja-JP" altLang="en-US" sz="1100" baseline="0">
                <a:solidFill>
                  <a:schemeClr val="dk1"/>
                </a:solidFill>
                <a:effectLst/>
                <a:latin typeface="+mn-ea"/>
                <a:ea typeface="+mn-ea"/>
                <a:cs typeface="+mn-cs"/>
              </a:rPr>
              <a:t> </a:t>
            </a:r>
            <a:r>
              <a:rPr kumimoji="1" lang="ja-JP" altLang="ja-JP" sz="1100">
                <a:solidFill>
                  <a:schemeClr val="dk1"/>
                </a:solidFill>
                <a:effectLst/>
                <a:latin typeface="+mn-ea"/>
                <a:ea typeface="+mn-ea"/>
                <a:cs typeface="+mn-cs"/>
              </a:rPr>
              <a:t>月</a:t>
            </a:r>
            <a:r>
              <a:rPr kumimoji="1" lang="ja-JP" altLang="en-US" sz="1100" baseline="0">
                <a:solidFill>
                  <a:schemeClr val="dk1"/>
                </a:solidFill>
                <a:effectLst/>
                <a:latin typeface="+mn-ea"/>
                <a:ea typeface="+mn-ea"/>
                <a:cs typeface="+mn-cs"/>
              </a:rPr>
              <a:t> </a:t>
            </a:r>
            <a:r>
              <a:rPr kumimoji="1" lang="en-US" altLang="ja-JP" sz="1100" baseline="0">
                <a:solidFill>
                  <a:schemeClr val="dk1"/>
                </a:solidFill>
                <a:effectLst/>
                <a:latin typeface="+mn-ea"/>
                <a:ea typeface="+mn-ea"/>
                <a:cs typeface="+mn-cs"/>
              </a:rPr>
              <a:t>DD</a:t>
            </a:r>
            <a:r>
              <a:rPr kumimoji="1" lang="ja-JP" altLang="en-US" sz="1100" baseline="0">
                <a:solidFill>
                  <a:schemeClr val="dk1"/>
                </a:solidFill>
                <a:effectLst/>
                <a:latin typeface="+mn-ea"/>
                <a:ea typeface="+mn-ea"/>
                <a:cs typeface="+mn-cs"/>
              </a:rPr>
              <a:t> </a:t>
            </a:r>
            <a:r>
              <a:rPr kumimoji="1" lang="ja-JP" altLang="ja-JP" sz="1100">
                <a:solidFill>
                  <a:schemeClr val="dk1"/>
                </a:solidFill>
                <a:effectLst/>
                <a:latin typeface="+mn-ea"/>
                <a:ea typeface="+mn-ea"/>
                <a:cs typeface="+mn-cs"/>
              </a:rPr>
              <a:t>日</a:t>
            </a:r>
            <a:endParaRPr lang="ja-JP" altLang="ja-JP">
              <a:effectLst/>
              <a:latin typeface="+mn-ea"/>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a:effectLst/>
            </a:endParaRPr>
          </a:p>
          <a:p>
            <a:endParaRPr kumimoji="1" lang="en-US" altLang="ja-JP" sz="1100"/>
          </a:p>
          <a:p>
            <a:endParaRPr kumimoji="1" lang="ja-JP" altLang="en-US" sz="1100"/>
          </a:p>
        </xdr:txBody>
      </xdr:sp>
    </xdr:grpSp>
    <xdr:clientData/>
  </xdr:twoCellAnchor>
  <xdr:twoCellAnchor>
    <xdr:from>
      <xdr:col>10</xdr:col>
      <xdr:colOff>342900</xdr:colOff>
      <xdr:row>24</xdr:row>
      <xdr:rowOff>95250</xdr:rowOff>
    </xdr:from>
    <xdr:to>
      <xdr:col>22</xdr:col>
      <xdr:colOff>95250</xdr:colOff>
      <xdr:row>26</xdr:row>
      <xdr:rowOff>266700</xdr:rowOff>
    </xdr:to>
    <xdr:sp macro="" textlink="">
      <xdr:nvSpPr>
        <xdr:cNvPr id="66" name="角丸四角形吹き出し 65">
          <a:extLst>
            <a:ext uri="{FF2B5EF4-FFF2-40B4-BE49-F238E27FC236}">
              <a16:creationId xmlns:a16="http://schemas.microsoft.com/office/drawing/2014/main" id="{00000000-0008-0000-0300-000042000000}"/>
            </a:ext>
          </a:extLst>
        </xdr:cNvPr>
        <xdr:cNvSpPr/>
      </xdr:nvSpPr>
      <xdr:spPr>
        <a:xfrm>
          <a:off x="3783806" y="4726781"/>
          <a:ext cx="3895725" cy="457200"/>
        </a:xfrm>
        <a:prstGeom prst="wedgeRoundRectCallout">
          <a:avLst>
            <a:gd name="adj1" fmla="val -114453"/>
            <a:gd name="adj2" fmla="val -5816"/>
            <a:gd name="adj3" fmla="val 16667"/>
          </a:avLst>
        </a:prstGeom>
        <a:solidFill>
          <a:schemeClr val="bg1"/>
        </a:solidFill>
        <a:ln>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000">
              <a:solidFill>
                <a:sysClr val="windowText" lastClr="000000"/>
              </a:solidFill>
            </a:rPr>
            <a:t>金属異物検査は当該製品の設計より妥当な工程順でよい</a:t>
          </a:r>
          <a:endParaRPr kumimoji="1" lang="en-US" altLang="ja-JP" sz="10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12</xdr:row>
      <xdr:rowOff>828676</xdr:rowOff>
    </xdr:from>
    <xdr:to>
      <xdr:col>1</xdr:col>
      <xdr:colOff>838200</xdr:colOff>
      <xdr:row>14</xdr:row>
      <xdr:rowOff>214746</xdr:rowOff>
    </xdr:to>
    <xdr:sp macro="" textlink="">
      <xdr:nvSpPr>
        <xdr:cNvPr id="8" name="四角形吹き出し 7">
          <a:extLst>
            <a:ext uri="{FF2B5EF4-FFF2-40B4-BE49-F238E27FC236}">
              <a16:creationId xmlns:a16="http://schemas.microsoft.com/office/drawing/2014/main" id="{00000000-0008-0000-0400-000008000000}"/>
            </a:ext>
          </a:extLst>
        </xdr:cNvPr>
        <xdr:cNvSpPr/>
      </xdr:nvSpPr>
      <xdr:spPr>
        <a:xfrm>
          <a:off x="0" y="5989494"/>
          <a:ext cx="1073727" cy="1388052"/>
        </a:xfrm>
        <a:prstGeom prst="wedgeRectCallout">
          <a:avLst>
            <a:gd name="adj1" fmla="val -1153"/>
            <a:gd name="adj2" fmla="val 71738"/>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100" b="0" i="0" u="none" strike="noStrike" baseline="0">
              <a:solidFill>
                <a:sysClr val="windowText" lastClr="000000"/>
              </a:solidFill>
              <a:latin typeface="+mn-lt"/>
              <a:ea typeface="+mn-ea"/>
              <a:cs typeface="+mn-cs"/>
            </a:rPr>
            <a:t>平成１７年通知</a:t>
          </a:r>
          <a:r>
            <a:rPr lang="ja-JP" altLang="en-US" sz="1100" b="1" i="0" u="none" strike="noStrike" baseline="30000">
              <a:solidFill>
                <a:sysClr val="windowText" lastClr="000000"/>
              </a:solidFill>
              <a:latin typeface="+mn-lt"/>
              <a:ea typeface="+mn-ea"/>
              <a:cs typeface="+mn-cs"/>
            </a:rPr>
            <a:t>＊</a:t>
          </a:r>
          <a:r>
            <a:rPr lang="ja-JP" altLang="en-US" sz="1100" b="0" i="0" u="none" strike="noStrike" baseline="0">
              <a:solidFill>
                <a:sysClr val="windowText" lastClr="000000"/>
              </a:solidFill>
              <a:latin typeface="+mn-lt"/>
              <a:ea typeface="+mn-ea"/>
              <a:cs typeface="+mn-cs"/>
            </a:rPr>
            <a:t>における“機能を発現することを意図して使用する原材料”</a:t>
          </a:r>
          <a:endParaRPr kumimoji="1" lang="ja-JP" altLang="en-US" sz="1100">
            <a:solidFill>
              <a:sysClr val="windowText" lastClr="000000"/>
            </a:solidFill>
          </a:endParaRPr>
        </a:p>
      </xdr:txBody>
    </xdr:sp>
    <xdr:clientData/>
  </xdr:twoCellAnchor>
  <xdr:twoCellAnchor>
    <xdr:from>
      <xdr:col>3</xdr:col>
      <xdr:colOff>314498</xdr:colOff>
      <xdr:row>2</xdr:row>
      <xdr:rowOff>77586</xdr:rowOff>
    </xdr:from>
    <xdr:to>
      <xdr:col>7</xdr:col>
      <xdr:colOff>608507</xdr:colOff>
      <xdr:row>5</xdr:row>
      <xdr:rowOff>99716</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1942407" y="2857154"/>
          <a:ext cx="4545623" cy="489721"/>
          <a:chOff x="1649051" y="2505075"/>
          <a:chExt cx="5093970" cy="498380"/>
        </a:xfrm>
      </xdr:grpSpPr>
      <xdr:sp macro="" textlink="">
        <xdr:nvSpPr>
          <xdr:cNvPr id="10" name="テキスト ボックス 9">
            <a:extLst>
              <a:ext uri="{FF2B5EF4-FFF2-40B4-BE49-F238E27FC236}">
                <a16:creationId xmlns:a16="http://schemas.microsoft.com/office/drawing/2014/main" id="{00000000-0008-0000-0400-00000A000000}"/>
              </a:ext>
            </a:extLst>
          </xdr:cNvPr>
          <xdr:cNvSpPr txBox="1"/>
        </xdr:nvSpPr>
        <xdr:spPr>
          <a:xfrm>
            <a:off x="1649051" y="2505075"/>
            <a:ext cx="2555029" cy="248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作成者：</a:t>
            </a:r>
          </a:p>
        </xdr:txBody>
      </xdr:sp>
      <xdr:sp macro="" textlink="">
        <xdr:nvSpPr>
          <xdr:cNvPr id="11" name="テキスト ボックス 10">
            <a:extLst>
              <a:ext uri="{FF2B5EF4-FFF2-40B4-BE49-F238E27FC236}">
                <a16:creationId xmlns:a16="http://schemas.microsoft.com/office/drawing/2014/main" id="{00000000-0008-0000-0400-00000B000000}"/>
              </a:ext>
            </a:extLst>
          </xdr:cNvPr>
          <xdr:cNvSpPr txBox="1"/>
        </xdr:nvSpPr>
        <xdr:spPr>
          <a:xfrm>
            <a:off x="4187994" y="2505075"/>
            <a:ext cx="2555026" cy="248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承認者：</a:t>
            </a:r>
          </a:p>
        </xdr:txBody>
      </xdr:sp>
      <xdr:sp macro="" textlink="">
        <xdr:nvSpPr>
          <xdr:cNvPr id="12" name="テキスト ボックス 11">
            <a:extLst>
              <a:ext uri="{FF2B5EF4-FFF2-40B4-BE49-F238E27FC236}">
                <a16:creationId xmlns:a16="http://schemas.microsoft.com/office/drawing/2014/main" id="{00000000-0008-0000-0400-00000C000000}"/>
              </a:ext>
            </a:extLst>
          </xdr:cNvPr>
          <xdr:cNvSpPr txBox="1"/>
        </xdr:nvSpPr>
        <xdr:spPr>
          <a:xfrm>
            <a:off x="1649083" y="2755250"/>
            <a:ext cx="2555029" cy="248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作成日： </a:t>
            </a:r>
            <a:r>
              <a:rPr kumimoji="1" lang="ja-JP" altLang="en-US" sz="1100" baseline="0"/>
              <a:t> </a:t>
            </a:r>
            <a:r>
              <a:rPr kumimoji="1" lang="en-US" altLang="ja-JP" sz="1100" baseline="0">
                <a:latin typeface="+mn-ea"/>
              </a:rPr>
              <a:t>YYYY</a:t>
            </a:r>
            <a:r>
              <a:rPr kumimoji="1" lang="ja-JP" altLang="en-US" sz="1100" baseline="0">
                <a:latin typeface="+mn-ea"/>
              </a:rPr>
              <a:t> </a:t>
            </a:r>
            <a:r>
              <a:rPr kumimoji="1" lang="ja-JP" altLang="en-US" sz="1100">
                <a:latin typeface="+mn-ea"/>
              </a:rPr>
              <a:t>年</a:t>
            </a:r>
            <a:r>
              <a:rPr kumimoji="1" lang="ja-JP" altLang="en-US" sz="1100" baseline="0">
                <a:latin typeface="+mn-ea"/>
              </a:rPr>
              <a:t> </a:t>
            </a:r>
            <a:r>
              <a:rPr kumimoji="1" lang="en-US" altLang="ja-JP" sz="1100" baseline="0">
                <a:latin typeface="+mn-ea"/>
              </a:rPr>
              <a:t>MM</a:t>
            </a:r>
            <a:r>
              <a:rPr kumimoji="1" lang="ja-JP" altLang="en-US" sz="1100" baseline="0">
                <a:latin typeface="+mn-ea"/>
              </a:rPr>
              <a:t> </a:t>
            </a:r>
            <a:r>
              <a:rPr kumimoji="1" lang="ja-JP" altLang="en-US" sz="1100">
                <a:latin typeface="+mn-ea"/>
              </a:rPr>
              <a:t>月</a:t>
            </a:r>
            <a:r>
              <a:rPr kumimoji="1" lang="ja-JP" altLang="en-US" sz="1100" baseline="0">
                <a:latin typeface="+mn-ea"/>
              </a:rPr>
              <a:t> </a:t>
            </a:r>
            <a:r>
              <a:rPr kumimoji="1" lang="en-US" altLang="ja-JP" sz="1100" baseline="0">
                <a:latin typeface="+mn-ea"/>
              </a:rPr>
              <a:t>DD</a:t>
            </a:r>
            <a:r>
              <a:rPr kumimoji="1" lang="ja-JP" altLang="en-US" sz="1100"/>
              <a:t>日</a:t>
            </a:r>
          </a:p>
        </xdr:txBody>
      </xdr:sp>
      <xdr:sp macro="" textlink="">
        <xdr:nvSpPr>
          <xdr:cNvPr id="13" name="テキスト ボックス 12">
            <a:extLst>
              <a:ext uri="{FF2B5EF4-FFF2-40B4-BE49-F238E27FC236}">
                <a16:creationId xmlns:a16="http://schemas.microsoft.com/office/drawing/2014/main" id="{00000000-0008-0000-0400-00000D000000}"/>
              </a:ext>
            </a:extLst>
          </xdr:cNvPr>
          <xdr:cNvSpPr txBox="1"/>
        </xdr:nvSpPr>
        <xdr:spPr>
          <a:xfrm>
            <a:off x="4187994" y="2755250"/>
            <a:ext cx="2555027" cy="248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承認日： </a:t>
            </a:r>
            <a:r>
              <a:rPr kumimoji="1" lang="en-US" altLang="ja-JP" sz="1100" baseline="0">
                <a:solidFill>
                  <a:schemeClr val="dk1"/>
                </a:solidFill>
                <a:effectLst/>
                <a:latin typeface="+mn-ea"/>
                <a:ea typeface="+mn-ea"/>
                <a:cs typeface="+mn-cs"/>
              </a:rPr>
              <a:t>YYYY</a:t>
            </a:r>
            <a:r>
              <a:rPr kumimoji="1" lang="ja-JP" altLang="en-US" sz="1100" baseline="0">
                <a:solidFill>
                  <a:schemeClr val="dk1"/>
                </a:solidFill>
                <a:effectLst/>
                <a:latin typeface="+mn-ea"/>
                <a:ea typeface="+mn-ea"/>
                <a:cs typeface="+mn-cs"/>
              </a:rPr>
              <a:t> </a:t>
            </a:r>
            <a:r>
              <a:rPr kumimoji="1" lang="ja-JP" altLang="ja-JP" sz="1100">
                <a:solidFill>
                  <a:schemeClr val="dk1"/>
                </a:solidFill>
                <a:effectLst/>
                <a:latin typeface="+mn-ea"/>
                <a:ea typeface="+mn-ea"/>
                <a:cs typeface="+mn-cs"/>
              </a:rPr>
              <a:t>年</a:t>
            </a:r>
            <a:r>
              <a:rPr kumimoji="1" lang="ja-JP" altLang="en-US" sz="1100" baseline="0">
                <a:solidFill>
                  <a:schemeClr val="dk1"/>
                </a:solidFill>
                <a:effectLst/>
                <a:latin typeface="+mn-ea"/>
                <a:ea typeface="+mn-ea"/>
                <a:cs typeface="+mn-cs"/>
              </a:rPr>
              <a:t> </a:t>
            </a:r>
            <a:r>
              <a:rPr kumimoji="1" lang="en-US" altLang="ja-JP" sz="1100" baseline="0">
                <a:solidFill>
                  <a:schemeClr val="dk1"/>
                </a:solidFill>
                <a:effectLst/>
                <a:latin typeface="+mn-ea"/>
                <a:ea typeface="+mn-ea"/>
                <a:cs typeface="+mn-cs"/>
              </a:rPr>
              <a:t>MM</a:t>
            </a:r>
            <a:r>
              <a:rPr kumimoji="1" lang="ja-JP" altLang="en-US" sz="1100" baseline="0">
                <a:solidFill>
                  <a:schemeClr val="dk1"/>
                </a:solidFill>
                <a:effectLst/>
                <a:latin typeface="+mn-ea"/>
                <a:ea typeface="+mn-ea"/>
                <a:cs typeface="+mn-cs"/>
              </a:rPr>
              <a:t> </a:t>
            </a:r>
            <a:r>
              <a:rPr kumimoji="1" lang="ja-JP" altLang="ja-JP" sz="1100">
                <a:solidFill>
                  <a:schemeClr val="dk1"/>
                </a:solidFill>
                <a:effectLst/>
                <a:latin typeface="+mn-ea"/>
                <a:ea typeface="+mn-ea"/>
                <a:cs typeface="+mn-cs"/>
              </a:rPr>
              <a:t>月</a:t>
            </a:r>
            <a:r>
              <a:rPr kumimoji="1" lang="ja-JP" altLang="en-US" sz="1100" baseline="0">
                <a:solidFill>
                  <a:schemeClr val="dk1"/>
                </a:solidFill>
                <a:effectLst/>
                <a:latin typeface="+mn-ea"/>
                <a:ea typeface="+mn-ea"/>
                <a:cs typeface="+mn-cs"/>
              </a:rPr>
              <a:t> </a:t>
            </a:r>
            <a:r>
              <a:rPr kumimoji="1" lang="en-US" altLang="ja-JP" sz="1100" baseline="0">
                <a:solidFill>
                  <a:schemeClr val="dk1"/>
                </a:solidFill>
                <a:effectLst/>
                <a:latin typeface="+mn-ea"/>
                <a:ea typeface="+mn-ea"/>
                <a:cs typeface="+mn-cs"/>
              </a:rPr>
              <a:t>DD</a:t>
            </a:r>
            <a:r>
              <a:rPr kumimoji="1" lang="ja-JP" altLang="en-US" sz="1100" baseline="0">
                <a:solidFill>
                  <a:schemeClr val="dk1"/>
                </a:solidFill>
                <a:effectLst/>
                <a:latin typeface="+mn-ea"/>
                <a:ea typeface="+mn-ea"/>
                <a:cs typeface="+mn-cs"/>
              </a:rPr>
              <a:t> </a:t>
            </a:r>
            <a:r>
              <a:rPr kumimoji="1" lang="ja-JP" altLang="ja-JP" sz="1100">
                <a:solidFill>
                  <a:schemeClr val="dk1"/>
                </a:solidFill>
                <a:effectLst/>
                <a:latin typeface="+mn-ea"/>
                <a:ea typeface="+mn-ea"/>
                <a:cs typeface="+mn-cs"/>
              </a:rPr>
              <a:t>日</a:t>
            </a:r>
            <a:endParaRPr lang="ja-JP" altLang="ja-JP">
              <a:effectLst/>
              <a:latin typeface="+mn-ea"/>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a:effectLst/>
            </a:endParaRPr>
          </a:p>
          <a:p>
            <a:endParaRPr kumimoji="1" lang="en-US" altLang="ja-JP" sz="1100"/>
          </a:p>
          <a:p>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276224</xdr:colOff>
      <xdr:row>11</xdr:row>
      <xdr:rowOff>822959</xdr:rowOff>
    </xdr:from>
    <xdr:to>
      <xdr:col>4</xdr:col>
      <xdr:colOff>590550</xdr:colOff>
      <xdr:row>12</xdr:row>
      <xdr:rowOff>276224</xdr:rowOff>
    </xdr:to>
    <xdr:sp macro="" textlink="">
      <xdr:nvSpPr>
        <xdr:cNvPr id="7" name="四角形吹き出し 6">
          <a:extLst>
            <a:ext uri="{FF2B5EF4-FFF2-40B4-BE49-F238E27FC236}">
              <a16:creationId xmlns:a16="http://schemas.microsoft.com/office/drawing/2014/main" id="{00000000-0008-0000-0500-000007000000}"/>
            </a:ext>
          </a:extLst>
        </xdr:cNvPr>
        <xdr:cNvSpPr/>
      </xdr:nvSpPr>
      <xdr:spPr>
        <a:xfrm>
          <a:off x="512444" y="4625339"/>
          <a:ext cx="2463166" cy="634365"/>
        </a:xfrm>
        <a:prstGeom prst="wedgeRectCallout">
          <a:avLst>
            <a:gd name="adj1" fmla="val -37438"/>
            <a:gd name="adj2" fmla="val 103535"/>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100" b="0" i="0" u="none" strike="noStrike" baseline="0">
              <a:solidFill>
                <a:sysClr val="windowText" lastClr="000000"/>
              </a:solidFill>
              <a:latin typeface="+mn-lt"/>
              <a:ea typeface="+mn-ea"/>
              <a:cs typeface="+mn-cs"/>
            </a:rPr>
            <a:t>平成１７年通知</a:t>
          </a:r>
          <a:r>
            <a:rPr lang="ja-JP" altLang="en-US" sz="1100" b="1" i="0" u="none" strike="noStrike" baseline="30000">
              <a:solidFill>
                <a:sysClr val="windowText" lastClr="000000"/>
              </a:solidFill>
              <a:latin typeface="+mn-lt"/>
              <a:ea typeface="+mn-ea"/>
              <a:cs typeface="+mn-cs"/>
            </a:rPr>
            <a:t>＊</a:t>
          </a:r>
          <a:r>
            <a:rPr lang="ja-JP" altLang="en-US" sz="1100" b="0" i="0" u="none" strike="noStrike" baseline="0">
              <a:solidFill>
                <a:sysClr val="windowText" lastClr="000000"/>
              </a:solidFill>
              <a:latin typeface="+mn-lt"/>
              <a:ea typeface="+mn-ea"/>
              <a:cs typeface="+mn-cs"/>
            </a:rPr>
            <a:t>における“機能を発現することを意図して使用する原材料”</a:t>
          </a:r>
          <a:endParaRPr kumimoji="1" lang="ja-JP" altLang="en-US" sz="1100">
            <a:solidFill>
              <a:sysClr val="windowText" lastClr="000000"/>
            </a:solidFill>
          </a:endParaRPr>
        </a:p>
      </xdr:txBody>
    </xdr:sp>
    <xdr:clientData/>
  </xdr:twoCellAnchor>
  <xdr:twoCellAnchor>
    <xdr:from>
      <xdr:col>6</xdr:col>
      <xdr:colOff>95250</xdr:colOff>
      <xdr:row>11</xdr:row>
      <xdr:rowOff>257174</xdr:rowOff>
    </xdr:from>
    <xdr:to>
      <xdr:col>7</xdr:col>
      <xdr:colOff>466725</xdr:colOff>
      <xdr:row>11</xdr:row>
      <xdr:rowOff>1000125</xdr:rowOff>
    </xdr:to>
    <xdr:sp macro="" textlink="">
      <xdr:nvSpPr>
        <xdr:cNvPr id="9" name="四角形吹き出し 8">
          <a:extLst>
            <a:ext uri="{FF2B5EF4-FFF2-40B4-BE49-F238E27FC236}">
              <a16:creationId xmlns:a16="http://schemas.microsoft.com/office/drawing/2014/main" id="{00000000-0008-0000-0500-000009000000}"/>
            </a:ext>
          </a:extLst>
        </xdr:cNvPr>
        <xdr:cNvSpPr/>
      </xdr:nvSpPr>
      <xdr:spPr>
        <a:xfrm>
          <a:off x="4446270" y="3968114"/>
          <a:ext cx="1308735" cy="742951"/>
        </a:xfrm>
        <a:prstGeom prst="wedgeRectCallout">
          <a:avLst>
            <a:gd name="adj1" fmla="val -22056"/>
            <a:gd name="adj2" fmla="val 80609"/>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100" b="0" i="0" u="none" strike="noStrike" baseline="0">
              <a:solidFill>
                <a:sysClr val="windowText" lastClr="000000"/>
              </a:solidFill>
              <a:latin typeface="+mn-lt"/>
              <a:ea typeface="+mn-ea"/>
              <a:cs typeface="+mn-cs"/>
            </a:rPr>
            <a:t>健康食品ＧＭＰにおける同一性確認に相当する</a:t>
          </a:r>
          <a:endParaRPr kumimoji="1" lang="ja-JP" altLang="en-US" sz="1100">
            <a:solidFill>
              <a:sysClr val="windowText" lastClr="000000"/>
            </a:solidFill>
          </a:endParaRPr>
        </a:p>
      </xdr:txBody>
    </xdr:sp>
    <xdr:clientData/>
  </xdr:twoCellAnchor>
  <xdr:twoCellAnchor>
    <xdr:from>
      <xdr:col>3</xdr:col>
      <xdr:colOff>320040</xdr:colOff>
      <xdr:row>2</xdr:row>
      <xdr:rowOff>76200</xdr:rowOff>
    </xdr:from>
    <xdr:to>
      <xdr:col>8</xdr:col>
      <xdr:colOff>3063</xdr:colOff>
      <xdr:row>5</xdr:row>
      <xdr:rowOff>52610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1948815" y="1219200"/>
          <a:ext cx="4616973" cy="490760"/>
          <a:chOff x="1649051" y="2505075"/>
          <a:chExt cx="5093970" cy="498380"/>
        </a:xfrm>
      </xdr:grpSpPr>
      <xdr:sp macro="" textlink="">
        <xdr:nvSpPr>
          <xdr:cNvPr id="11" name="テキスト ボックス 10">
            <a:extLst>
              <a:ext uri="{FF2B5EF4-FFF2-40B4-BE49-F238E27FC236}">
                <a16:creationId xmlns:a16="http://schemas.microsoft.com/office/drawing/2014/main" id="{00000000-0008-0000-0500-00000B000000}"/>
              </a:ext>
            </a:extLst>
          </xdr:cNvPr>
          <xdr:cNvSpPr txBox="1"/>
        </xdr:nvSpPr>
        <xdr:spPr>
          <a:xfrm>
            <a:off x="1649051" y="2505075"/>
            <a:ext cx="2555029" cy="248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作成者：</a:t>
            </a:r>
          </a:p>
        </xdr:txBody>
      </xdr:sp>
      <xdr:sp macro="" textlink="">
        <xdr:nvSpPr>
          <xdr:cNvPr id="12" name="テキスト ボックス 11">
            <a:extLst>
              <a:ext uri="{FF2B5EF4-FFF2-40B4-BE49-F238E27FC236}">
                <a16:creationId xmlns:a16="http://schemas.microsoft.com/office/drawing/2014/main" id="{00000000-0008-0000-0500-00000C000000}"/>
              </a:ext>
            </a:extLst>
          </xdr:cNvPr>
          <xdr:cNvSpPr txBox="1"/>
        </xdr:nvSpPr>
        <xdr:spPr>
          <a:xfrm>
            <a:off x="4187994" y="2505075"/>
            <a:ext cx="2555026" cy="248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承認者：</a:t>
            </a:r>
          </a:p>
        </xdr:txBody>
      </xdr:sp>
      <xdr:sp macro="" textlink="">
        <xdr:nvSpPr>
          <xdr:cNvPr id="18" name="テキスト ボックス 17">
            <a:extLst>
              <a:ext uri="{FF2B5EF4-FFF2-40B4-BE49-F238E27FC236}">
                <a16:creationId xmlns:a16="http://schemas.microsoft.com/office/drawing/2014/main" id="{00000000-0008-0000-0500-000012000000}"/>
              </a:ext>
            </a:extLst>
          </xdr:cNvPr>
          <xdr:cNvSpPr txBox="1"/>
        </xdr:nvSpPr>
        <xdr:spPr>
          <a:xfrm>
            <a:off x="1649083" y="2755250"/>
            <a:ext cx="2555029" cy="248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作成日： </a:t>
            </a:r>
            <a:r>
              <a:rPr kumimoji="1" lang="ja-JP" altLang="en-US" sz="1100" baseline="0"/>
              <a:t> </a:t>
            </a:r>
            <a:r>
              <a:rPr kumimoji="1" lang="en-US" altLang="ja-JP" sz="1100" baseline="0">
                <a:latin typeface="+mn-ea"/>
              </a:rPr>
              <a:t>YYYY</a:t>
            </a:r>
            <a:r>
              <a:rPr kumimoji="1" lang="ja-JP" altLang="en-US" sz="1100" baseline="0">
                <a:latin typeface="+mn-ea"/>
              </a:rPr>
              <a:t> </a:t>
            </a:r>
            <a:r>
              <a:rPr kumimoji="1" lang="ja-JP" altLang="en-US" sz="1100">
                <a:latin typeface="+mn-ea"/>
              </a:rPr>
              <a:t>年</a:t>
            </a:r>
            <a:r>
              <a:rPr kumimoji="1" lang="ja-JP" altLang="en-US" sz="1100" baseline="0">
                <a:latin typeface="+mn-ea"/>
              </a:rPr>
              <a:t> </a:t>
            </a:r>
            <a:r>
              <a:rPr kumimoji="1" lang="en-US" altLang="ja-JP" sz="1100" baseline="0">
                <a:latin typeface="+mn-ea"/>
              </a:rPr>
              <a:t>MM</a:t>
            </a:r>
            <a:r>
              <a:rPr kumimoji="1" lang="ja-JP" altLang="en-US" sz="1100" baseline="0">
                <a:latin typeface="+mn-ea"/>
              </a:rPr>
              <a:t> </a:t>
            </a:r>
            <a:r>
              <a:rPr kumimoji="1" lang="ja-JP" altLang="en-US" sz="1100">
                <a:latin typeface="+mn-ea"/>
              </a:rPr>
              <a:t>月</a:t>
            </a:r>
            <a:r>
              <a:rPr kumimoji="1" lang="ja-JP" altLang="en-US" sz="1100" baseline="0">
                <a:latin typeface="+mn-ea"/>
              </a:rPr>
              <a:t> </a:t>
            </a:r>
            <a:r>
              <a:rPr kumimoji="1" lang="en-US" altLang="ja-JP" sz="1100" baseline="0">
                <a:latin typeface="+mn-ea"/>
              </a:rPr>
              <a:t>DD</a:t>
            </a:r>
            <a:r>
              <a:rPr kumimoji="1" lang="ja-JP" altLang="en-US" sz="1100"/>
              <a:t>日</a:t>
            </a:r>
          </a:p>
        </xdr:txBody>
      </xdr:sp>
      <xdr:sp macro="" textlink="">
        <xdr:nvSpPr>
          <xdr:cNvPr id="19" name="テキスト ボックス 18">
            <a:extLst>
              <a:ext uri="{FF2B5EF4-FFF2-40B4-BE49-F238E27FC236}">
                <a16:creationId xmlns:a16="http://schemas.microsoft.com/office/drawing/2014/main" id="{00000000-0008-0000-0500-000013000000}"/>
              </a:ext>
            </a:extLst>
          </xdr:cNvPr>
          <xdr:cNvSpPr txBox="1"/>
        </xdr:nvSpPr>
        <xdr:spPr>
          <a:xfrm>
            <a:off x="4187994" y="2755250"/>
            <a:ext cx="2555027" cy="248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承認日： </a:t>
            </a:r>
            <a:r>
              <a:rPr kumimoji="1" lang="en-US" altLang="ja-JP" sz="1100" baseline="0">
                <a:solidFill>
                  <a:schemeClr val="dk1"/>
                </a:solidFill>
                <a:effectLst/>
                <a:latin typeface="+mn-ea"/>
                <a:ea typeface="+mn-ea"/>
                <a:cs typeface="+mn-cs"/>
              </a:rPr>
              <a:t>YYYY</a:t>
            </a:r>
            <a:r>
              <a:rPr kumimoji="1" lang="ja-JP" altLang="en-US" sz="1100" baseline="0">
                <a:solidFill>
                  <a:schemeClr val="dk1"/>
                </a:solidFill>
                <a:effectLst/>
                <a:latin typeface="+mn-ea"/>
                <a:ea typeface="+mn-ea"/>
                <a:cs typeface="+mn-cs"/>
              </a:rPr>
              <a:t> </a:t>
            </a:r>
            <a:r>
              <a:rPr kumimoji="1" lang="ja-JP" altLang="ja-JP" sz="1100">
                <a:solidFill>
                  <a:schemeClr val="dk1"/>
                </a:solidFill>
                <a:effectLst/>
                <a:latin typeface="+mn-ea"/>
                <a:ea typeface="+mn-ea"/>
                <a:cs typeface="+mn-cs"/>
              </a:rPr>
              <a:t>年</a:t>
            </a:r>
            <a:r>
              <a:rPr kumimoji="1" lang="ja-JP" altLang="en-US" sz="1100" baseline="0">
                <a:solidFill>
                  <a:schemeClr val="dk1"/>
                </a:solidFill>
                <a:effectLst/>
                <a:latin typeface="+mn-ea"/>
                <a:ea typeface="+mn-ea"/>
                <a:cs typeface="+mn-cs"/>
              </a:rPr>
              <a:t> </a:t>
            </a:r>
            <a:r>
              <a:rPr kumimoji="1" lang="en-US" altLang="ja-JP" sz="1100" baseline="0">
                <a:solidFill>
                  <a:schemeClr val="dk1"/>
                </a:solidFill>
                <a:effectLst/>
                <a:latin typeface="+mn-ea"/>
                <a:ea typeface="+mn-ea"/>
                <a:cs typeface="+mn-cs"/>
              </a:rPr>
              <a:t>MM</a:t>
            </a:r>
            <a:r>
              <a:rPr kumimoji="1" lang="ja-JP" altLang="en-US" sz="1100" baseline="0">
                <a:solidFill>
                  <a:schemeClr val="dk1"/>
                </a:solidFill>
                <a:effectLst/>
                <a:latin typeface="+mn-ea"/>
                <a:ea typeface="+mn-ea"/>
                <a:cs typeface="+mn-cs"/>
              </a:rPr>
              <a:t> </a:t>
            </a:r>
            <a:r>
              <a:rPr kumimoji="1" lang="ja-JP" altLang="ja-JP" sz="1100">
                <a:solidFill>
                  <a:schemeClr val="dk1"/>
                </a:solidFill>
                <a:effectLst/>
                <a:latin typeface="+mn-ea"/>
                <a:ea typeface="+mn-ea"/>
                <a:cs typeface="+mn-cs"/>
              </a:rPr>
              <a:t>月</a:t>
            </a:r>
            <a:r>
              <a:rPr kumimoji="1" lang="ja-JP" altLang="en-US" sz="1100" baseline="0">
                <a:solidFill>
                  <a:schemeClr val="dk1"/>
                </a:solidFill>
                <a:effectLst/>
                <a:latin typeface="+mn-ea"/>
                <a:ea typeface="+mn-ea"/>
                <a:cs typeface="+mn-cs"/>
              </a:rPr>
              <a:t> </a:t>
            </a:r>
            <a:r>
              <a:rPr kumimoji="1" lang="en-US" altLang="ja-JP" sz="1100" baseline="0">
                <a:solidFill>
                  <a:schemeClr val="dk1"/>
                </a:solidFill>
                <a:effectLst/>
                <a:latin typeface="+mn-ea"/>
                <a:ea typeface="+mn-ea"/>
                <a:cs typeface="+mn-cs"/>
              </a:rPr>
              <a:t>DD</a:t>
            </a:r>
            <a:r>
              <a:rPr kumimoji="1" lang="ja-JP" altLang="en-US" sz="1100" baseline="0">
                <a:solidFill>
                  <a:schemeClr val="dk1"/>
                </a:solidFill>
                <a:effectLst/>
                <a:latin typeface="+mn-ea"/>
                <a:ea typeface="+mn-ea"/>
                <a:cs typeface="+mn-cs"/>
              </a:rPr>
              <a:t> </a:t>
            </a:r>
            <a:r>
              <a:rPr kumimoji="1" lang="ja-JP" altLang="ja-JP" sz="1100">
                <a:solidFill>
                  <a:schemeClr val="dk1"/>
                </a:solidFill>
                <a:effectLst/>
                <a:latin typeface="+mn-ea"/>
                <a:ea typeface="+mn-ea"/>
                <a:cs typeface="+mn-cs"/>
              </a:rPr>
              <a:t>日</a:t>
            </a:r>
            <a:endParaRPr lang="ja-JP" altLang="ja-JP">
              <a:effectLst/>
              <a:latin typeface="+mn-ea"/>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a:effectLst/>
            </a:endParaRPr>
          </a:p>
          <a:p>
            <a:endParaRPr kumimoji="1" lang="en-US" altLang="ja-JP" sz="1100"/>
          </a:p>
          <a:p>
            <a:endParaRPr kumimoji="1" lang="ja-JP" altLang="en-US" sz="1100"/>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981075</xdr:colOff>
      <xdr:row>62</xdr:row>
      <xdr:rowOff>200025</xdr:rowOff>
    </xdr:from>
    <xdr:to>
      <xdr:col>7</xdr:col>
      <xdr:colOff>657225</xdr:colOff>
      <xdr:row>64</xdr:row>
      <xdr:rowOff>47625</xdr:rowOff>
    </xdr:to>
    <xdr:sp macro="" textlink="">
      <xdr:nvSpPr>
        <xdr:cNvPr id="8" name="角丸四角形吹き出し 7">
          <a:extLst>
            <a:ext uri="{FF2B5EF4-FFF2-40B4-BE49-F238E27FC236}">
              <a16:creationId xmlns:a16="http://schemas.microsoft.com/office/drawing/2014/main" id="{00000000-0008-0000-0600-000008000000}"/>
            </a:ext>
          </a:extLst>
        </xdr:cNvPr>
        <xdr:cNvSpPr/>
      </xdr:nvSpPr>
      <xdr:spPr>
        <a:xfrm>
          <a:off x="2609850" y="31203900"/>
          <a:ext cx="3924300" cy="342900"/>
        </a:xfrm>
        <a:prstGeom prst="wedgeRoundRectCallout">
          <a:avLst>
            <a:gd name="adj1" fmla="val -87071"/>
            <a:gd name="adj2" fmla="val 123381"/>
            <a:gd name="adj3" fmla="val 16667"/>
          </a:avLst>
        </a:prstGeom>
        <a:solidFill>
          <a:sysClr val="window" lastClr="FFFFFF"/>
        </a:solidFill>
        <a:ln>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000">
              <a:solidFill>
                <a:sysClr val="windowText" lastClr="000000"/>
              </a:solidFill>
            </a:rPr>
            <a:t>金属異物検査は当該製品の設計より妥当な工程順でよい</a:t>
          </a:r>
          <a:endParaRPr kumimoji="1" lang="en-US" altLang="ja-JP" sz="1000">
            <a:solidFill>
              <a:sysClr val="windowText" lastClr="000000"/>
            </a:solidFill>
          </a:endParaRPr>
        </a:p>
      </xdr:txBody>
    </xdr:sp>
    <xdr:clientData/>
  </xdr:twoCellAnchor>
  <xdr:twoCellAnchor>
    <xdr:from>
      <xdr:col>3</xdr:col>
      <xdr:colOff>320040</xdr:colOff>
      <xdr:row>2</xdr:row>
      <xdr:rowOff>53340</xdr:rowOff>
    </xdr:from>
    <xdr:to>
      <xdr:col>8</xdr:col>
      <xdr:colOff>3063</xdr:colOff>
      <xdr:row>5</xdr:row>
      <xdr:rowOff>29750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1948815" y="1443990"/>
          <a:ext cx="4616973" cy="490760"/>
          <a:chOff x="1649051" y="2505075"/>
          <a:chExt cx="5093970" cy="498380"/>
        </a:xfrm>
      </xdr:grpSpPr>
      <xdr:sp macro="" textlink="">
        <xdr:nvSpPr>
          <xdr:cNvPr id="11" name="テキスト ボックス 10">
            <a:extLst>
              <a:ext uri="{FF2B5EF4-FFF2-40B4-BE49-F238E27FC236}">
                <a16:creationId xmlns:a16="http://schemas.microsoft.com/office/drawing/2014/main" id="{00000000-0008-0000-0600-00000B000000}"/>
              </a:ext>
            </a:extLst>
          </xdr:cNvPr>
          <xdr:cNvSpPr txBox="1"/>
        </xdr:nvSpPr>
        <xdr:spPr>
          <a:xfrm>
            <a:off x="1649051" y="2505075"/>
            <a:ext cx="2555029" cy="248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作成者：</a:t>
            </a:r>
          </a:p>
        </xdr:txBody>
      </xdr:sp>
      <xdr:sp macro="" textlink="">
        <xdr:nvSpPr>
          <xdr:cNvPr id="12" name="テキスト ボックス 11">
            <a:extLst>
              <a:ext uri="{FF2B5EF4-FFF2-40B4-BE49-F238E27FC236}">
                <a16:creationId xmlns:a16="http://schemas.microsoft.com/office/drawing/2014/main" id="{00000000-0008-0000-0600-00000C000000}"/>
              </a:ext>
            </a:extLst>
          </xdr:cNvPr>
          <xdr:cNvSpPr txBox="1"/>
        </xdr:nvSpPr>
        <xdr:spPr>
          <a:xfrm>
            <a:off x="4187994" y="2505075"/>
            <a:ext cx="2555026" cy="248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承認者：</a:t>
            </a:r>
          </a:p>
        </xdr:txBody>
      </xdr:sp>
      <xdr:sp macro="" textlink="">
        <xdr:nvSpPr>
          <xdr:cNvPr id="13" name="テキスト ボックス 12">
            <a:extLst>
              <a:ext uri="{FF2B5EF4-FFF2-40B4-BE49-F238E27FC236}">
                <a16:creationId xmlns:a16="http://schemas.microsoft.com/office/drawing/2014/main" id="{00000000-0008-0000-0600-00000D000000}"/>
              </a:ext>
            </a:extLst>
          </xdr:cNvPr>
          <xdr:cNvSpPr txBox="1"/>
        </xdr:nvSpPr>
        <xdr:spPr>
          <a:xfrm>
            <a:off x="1649083" y="2755248"/>
            <a:ext cx="2555029" cy="248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作成日： </a:t>
            </a:r>
            <a:r>
              <a:rPr kumimoji="1" lang="ja-JP" altLang="en-US" sz="1100" baseline="0"/>
              <a:t> </a:t>
            </a:r>
            <a:r>
              <a:rPr kumimoji="1" lang="en-US" altLang="ja-JP" sz="1100" baseline="0">
                <a:latin typeface="+mn-ea"/>
              </a:rPr>
              <a:t>YYYY</a:t>
            </a:r>
            <a:r>
              <a:rPr kumimoji="1" lang="ja-JP" altLang="en-US" sz="1100" baseline="0">
                <a:latin typeface="+mn-ea"/>
              </a:rPr>
              <a:t> </a:t>
            </a:r>
            <a:r>
              <a:rPr kumimoji="1" lang="ja-JP" altLang="en-US" sz="1100">
                <a:latin typeface="+mn-ea"/>
              </a:rPr>
              <a:t>年</a:t>
            </a:r>
            <a:r>
              <a:rPr kumimoji="1" lang="ja-JP" altLang="en-US" sz="1100" baseline="0">
                <a:latin typeface="+mn-ea"/>
              </a:rPr>
              <a:t> </a:t>
            </a:r>
            <a:r>
              <a:rPr kumimoji="1" lang="en-US" altLang="ja-JP" sz="1100" baseline="0">
                <a:latin typeface="+mn-ea"/>
              </a:rPr>
              <a:t>MM</a:t>
            </a:r>
            <a:r>
              <a:rPr kumimoji="1" lang="ja-JP" altLang="en-US" sz="1100" baseline="0">
                <a:latin typeface="+mn-ea"/>
              </a:rPr>
              <a:t> </a:t>
            </a:r>
            <a:r>
              <a:rPr kumimoji="1" lang="ja-JP" altLang="en-US" sz="1100">
                <a:latin typeface="+mn-ea"/>
              </a:rPr>
              <a:t>月</a:t>
            </a:r>
            <a:r>
              <a:rPr kumimoji="1" lang="ja-JP" altLang="en-US" sz="1100" baseline="0">
                <a:latin typeface="+mn-ea"/>
              </a:rPr>
              <a:t> </a:t>
            </a:r>
            <a:r>
              <a:rPr kumimoji="1" lang="en-US" altLang="ja-JP" sz="1100" baseline="0">
                <a:latin typeface="+mn-ea"/>
              </a:rPr>
              <a:t>DD</a:t>
            </a:r>
            <a:r>
              <a:rPr kumimoji="1" lang="ja-JP" altLang="en-US" sz="1100"/>
              <a:t>日</a:t>
            </a:r>
          </a:p>
        </xdr:txBody>
      </xdr:sp>
      <xdr:sp macro="" textlink="">
        <xdr:nvSpPr>
          <xdr:cNvPr id="14" name="テキスト ボックス 13">
            <a:extLst>
              <a:ext uri="{FF2B5EF4-FFF2-40B4-BE49-F238E27FC236}">
                <a16:creationId xmlns:a16="http://schemas.microsoft.com/office/drawing/2014/main" id="{00000000-0008-0000-0600-00000E000000}"/>
              </a:ext>
            </a:extLst>
          </xdr:cNvPr>
          <xdr:cNvSpPr txBox="1"/>
        </xdr:nvSpPr>
        <xdr:spPr>
          <a:xfrm>
            <a:off x="4187994" y="2755250"/>
            <a:ext cx="2555027" cy="248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承認日： </a:t>
            </a:r>
            <a:r>
              <a:rPr kumimoji="1" lang="en-US" altLang="ja-JP" sz="1100" baseline="0">
                <a:solidFill>
                  <a:schemeClr val="dk1"/>
                </a:solidFill>
                <a:effectLst/>
                <a:latin typeface="+mn-ea"/>
                <a:ea typeface="+mn-ea"/>
                <a:cs typeface="+mn-cs"/>
              </a:rPr>
              <a:t>YYYY</a:t>
            </a:r>
            <a:r>
              <a:rPr kumimoji="1" lang="ja-JP" altLang="en-US" sz="1100" baseline="0">
                <a:solidFill>
                  <a:schemeClr val="dk1"/>
                </a:solidFill>
                <a:effectLst/>
                <a:latin typeface="+mn-ea"/>
                <a:ea typeface="+mn-ea"/>
                <a:cs typeface="+mn-cs"/>
              </a:rPr>
              <a:t> </a:t>
            </a:r>
            <a:r>
              <a:rPr kumimoji="1" lang="ja-JP" altLang="ja-JP" sz="1100">
                <a:solidFill>
                  <a:schemeClr val="dk1"/>
                </a:solidFill>
                <a:effectLst/>
                <a:latin typeface="+mn-ea"/>
                <a:ea typeface="+mn-ea"/>
                <a:cs typeface="+mn-cs"/>
              </a:rPr>
              <a:t>年</a:t>
            </a:r>
            <a:r>
              <a:rPr kumimoji="1" lang="ja-JP" altLang="en-US" sz="1100" baseline="0">
                <a:solidFill>
                  <a:schemeClr val="dk1"/>
                </a:solidFill>
                <a:effectLst/>
                <a:latin typeface="+mn-ea"/>
                <a:ea typeface="+mn-ea"/>
                <a:cs typeface="+mn-cs"/>
              </a:rPr>
              <a:t> </a:t>
            </a:r>
            <a:r>
              <a:rPr kumimoji="1" lang="en-US" altLang="ja-JP" sz="1100" baseline="0">
                <a:solidFill>
                  <a:schemeClr val="dk1"/>
                </a:solidFill>
                <a:effectLst/>
                <a:latin typeface="+mn-ea"/>
                <a:ea typeface="+mn-ea"/>
                <a:cs typeface="+mn-cs"/>
              </a:rPr>
              <a:t>MM</a:t>
            </a:r>
            <a:r>
              <a:rPr kumimoji="1" lang="ja-JP" altLang="en-US" sz="1100" baseline="0">
                <a:solidFill>
                  <a:schemeClr val="dk1"/>
                </a:solidFill>
                <a:effectLst/>
                <a:latin typeface="+mn-ea"/>
                <a:ea typeface="+mn-ea"/>
                <a:cs typeface="+mn-cs"/>
              </a:rPr>
              <a:t> </a:t>
            </a:r>
            <a:r>
              <a:rPr kumimoji="1" lang="ja-JP" altLang="ja-JP" sz="1100">
                <a:solidFill>
                  <a:schemeClr val="dk1"/>
                </a:solidFill>
                <a:effectLst/>
                <a:latin typeface="+mn-ea"/>
                <a:ea typeface="+mn-ea"/>
                <a:cs typeface="+mn-cs"/>
              </a:rPr>
              <a:t>月</a:t>
            </a:r>
            <a:r>
              <a:rPr kumimoji="1" lang="ja-JP" altLang="en-US" sz="1100" baseline="0">
                <a:solidFill>
                  <a:schemeClr val="dk1"/>
                </a:solidFill>
                <a:effectLst/>
                <a:latin typeface="+mn-ea"/>
                <a:ea typeface="+mn-ea"/>
                <a:cs typeface="+mn-cs"/>
              </a:rPr>
              <a:t> </a:t>
            </a:r>
            <a:r>
              <a:rPr kumimoji="1" lang="en-US" altLang="ja-JP" sz="1100" baseline="0">
                <a:solidFill>
                  <a:schemeClr val="dk1"/>
                </a:solidFill>
                <a:effectLst/>
                <a:latin typeface="+mn-ea"/>
                <a:ea typeface="+mn-ea"/>
                <a:cs typeface="+mn-cs"/>
              </a:rPr>
              <a:t>DD</a:t>
            </a:r>
            <a:r>
              <a:rPr kumimoji="1" lang="ja-JP" altLang="en-US" sz="1100" baseline="0">
                <a:solidFill>
                  <a:schemeClr val="dk1"/>
                </a:solidFill>
                <a:effectLst/>
                <a:latin typeface="+mn-ea"/>
                <a:ea typeface="+mn-ea"/>
                <a:cs typeface="+mn-cs"/>
              </a:rPr>
              <a:t> </a:t>
            </a:r>
            <a:r>
              <a:rPr kumimoji="1" lang="ja-JP" altLang="ja-JP" sz="1100">
                <a:solidFill>
                  <a:schemeClr val="dk1"/>
                </a:solidFill>
                <a:effectLst/>
                <a:latin typeface="+mn-ea"/>
                <a:ea typeface="+mn-ea"/>
                <a:cs typeface="+mn-cs"/>
              </a:rPr>
              <a:t>日</a:t>
            </a:r>
            <a:endParaRPr lang="ja-JP" altLang="ja-JP">
              <a:effectLst/>
              <a:latin typeface="+mn-ea"/>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a:effectLst/>
            </a:endParaRPr>
          </a:p>
          <a:p>
            <a:endParaRPr kumimoji="1" lang="en-US" altLang="ja-JP" sz="1100"/>
          </a:p>
          <a:p>
            <a:endParaRPr kumimoji="1" lang="ja-JP" altLang="en-US" sz="1100"/>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352425</xdr:colOff>
      <xdr:row>1</xdr:row>
      <xdr:rowOff>114300</xdr:rowOff>
    </xdr:from>
    <xdr:to>
      <xdr:col>1</xdr:col>
      <xdr:colOff>4969398</xdr:colOff>
      <xdr:row>4</xdr:row>
      <xdr:rowOff>90710</xdr:rowOff>
    </xdr:to>
    <xdr:grpSp>
      <xdr:nvGrpSpPr>
        <xdr:cNvPr id="12" name="グループ化 11">
          <a:extLst>
            <a:ext uri="{FF2B5EF4-FFF2-40B4-BE49-F238E27FC236}">
              <a16:creationId xmlns:a16="http://schemas.microsoft.com/office/drawing/2014/main" id="{00000000-0008-0000-0700-00000C000000}"/>
            </a:ext>
          </a:extLst>
        </xdr:cNvPr>
        <xdr:cNvGrpSpPr/>
      </xdr:nvGrpSpPr>
      <xdr:grpSpPr>
        <a:xfrm>
          <a:off x="1790700" y="390525"/>
          <a:ext cx="4616973" cy="490760"/>
          <a:chOff x="1649051" y="2505075"/>
          <a:chExt cx="5093970" cy="498380"/>
        </a:xfrm>
      </xdr:grpSpPr>
      <xdr:sp macro="" textlink="">
        <xdr:nvSpPr>
          <xdr:cNvPr id="13" name="テキスト ボックス 12">
            <a:extLst>
              <a:ext uri="{FF2B5EF4-FFF2-40B4-BE49-F238E27FC236}">
                <a16:creationId xmlns:a16="http://schemas.microsoft.com/office/drawing/2014/main" id="{00000000-0008-0000-0700-00000D000000}"/>
              </a:ext>
            </a:extLst>
          </xdr:cNvPr>
          <xdr:cNvSpPr txBox="1"/>
        </xdr:nvSpPr>
        <xdr:spPr>
          <a:xfrm>
            <a:off x="1649051" y="2505075"/>
            <a:ext cx="2555029" cy="248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作成者：</a:t>
            </a:r>
          </a:p>
        </xdr:txBody>
      </xdr:sp>
      <xdr:sp macro="" textlink="">
        <xdr:nvSpPr>
          <xdr:cNvPr id="14" name="テキスト ボックス 13">
            <a:extLst>
              <a:ext uri="{FF2B5EF4-FFF2-40B4-BE49-F238E27FC236}">
                <a16:creationId xmlns:a16="http://schemas.microsoft.com/office/drawing/2014/main" id="{00000000-0008-0000-0700-00000E000000}"/>
              </a:ext>
            </a:extLst>
          </xdr:cNvPr>
          <xdr:cNvSpPr txBox="1"/>
        </xdr:nvSpPr>
        <xdr:spPr>
          <a:xfrm>
            <a:off x="4187994" y="2505075"/>
            <a:ext cx="2555026" cy="248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承認者：</a:t>
            </a:r>
          </a:p>
        </xdr:txBody>
      </xdr:sp>
      <xdr:sp macro="" textlink="">
        <xdr:nvSpPr>
          <xdr:cNvPr id="15" name="テキスト ボックス 14">
            <a:extLst>
              <a:ext uri="{FF2B5EF4-FFF2-40B4-BE49-F238E27FC236}">
                <a16:creationId xmlns:a16="http://schemas.microsoft.com/office/drawing/2014/main" id="{00000000-0008-0000-0700-00000F000000}"/>
              </a:ext>
            </a:extLst>
          </xdr:cNvPr>
          <xdr:cNvSpPr txBox="1"/>
        </xdr:nvSpPr>
        <xdr:spPr>
          <a:xfrm>
            <a:off x="1649083" y="2755250"/>
            <a:ext cx="2555029" cy="248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作成日： </a:t>
            </a:r>
            <a:r>
              <a:rPr kumimoji="1" lang="ja-JP" altLang="en-US" sz="1100" baseline="0"/>
              <a:t> </a:t>
            </a:r>
            <a:r>
              <a:rPr kumimoji="1" lang="en-US" altLang="ja-JP" sz="1100" baseline="0">
                <a:latin typeface="+mn-ea"/>
              </a:rPr>
              <a:t>YYYY</a:t>
            </a:r>
            <a:r>
              <a:rPr kumimoji="1" lang="ja-JP" altLang="en-US" sz="1100" baseline="0">
                <a:latin typeface="+mn-ea"/>
              </a:rPr>
              <a:t> </a:t>
            </a:r>
            <a:r>
              <a:rPr kumimoji="1" lang="ja-JP" altLang="en-US" sz="1100">
                <a:latin typeface="+mn-ea"/>
              </a:rPr>
              <a:t>年</a:t>
            </a:r>
            <a:r>
              <a:rPr kumimoji="1" lang="ja-JP" altLang="en-US" sz="1100" baseline="0">
                <a:latin typeface="+mn-ea"/>
              </a:rPr>
              <a:t> </a:t>
            </a:r>
            <a:r>
              <a:rPr kumimoji="1" lang="en-US" altLang="ja-JP" sz="1100" baseline="0">
                <a:latin typeface="+mn-ea"/>
              </a:rPr>
              <a:t>MM</a:t>
            </a:r>
            <a:r>
              <a:rPr kumimoji="1" lang="ja-JP" altLang="en-US" sz="1100" baseline="0">
                <a:latin typeface="+mn-ea"/>
              </a:rPr>
              <a:t> </a:t>
            </a:r>
            <a:r>
              <a:rPr kumimoji="1" lang="ja-JP" altLang="en-US" sz="1100">
                <a:latin typeface="+mn-ea"/>
              </a:rPr>
              <a:t>月</a:t>
            </a:r>
            <a:r>
              <a:rPr kumimoji="1" lang="ja-JP" altLang="en-US" sz="1100" baseline="0">
                <a:latin typeface="+mn-ea"/>
              </a:rPr>
              <a:t> </a:t>
            </a:r>
            <a:r>
              <a:rPr kumimoji="1" lang="en-US" altLang="ja-JP" sz="1100" baseline="0">
                <a:latin typeface="+mn-ea"/>
              </a:rPr>
              <a:t>DD</a:t>
            </a:r>
            <a:r>
              <a:rPr kumimoji="1" lang="ja-JP" altLang="en-US" sz="1100"/>
              <a:t>日</a:t>
            </a:r>
          </a:p>
        </xdr:txBody>
      </xdr:sp>
      <xdr:sp macro="" textlink="">
        <xdr:nvSpPr>
          <xdr:cNvPr id="16" name="テキスト ボックス 15">
            <a:extLst>
              <a:ext uri="{FF2B5EF4-FFF2-40B4-BE49-F238E27FC236}">
                <a16:creationId xmlns:a16="http://schemas.microsoft.com/office/drawing/2014/main" id="{00000000-0008-0000-0700-000010000000}"/>
              </a:ext>
            </a:extLst>
          </xdr:cNvPr>
          <xdr:cNvSpPr txBox="1"/>
        </xdr:nvSpPr>
        <xdr:spPr>
          <a:xfrm>
            <a:off x="4187994" y="2755250"/>
            <a:ext cx="2555027" cy="248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承認日： </a:t>
            </a:r>
            <a:r>
              <a:rPr kumimoji="1" lang="en-US" altLang="ja-JP" sz="1100" baseline="0">
                <a:solidFill>
                  <a:schemeClr val="dk1"/>
                </a:solidFill>
                <a:effectLst/>
                <a:latin typeface="+mn-ea"/>
                <a:ea typeface="+mn-ea"/>
                <a:cs typeface="+mn-cs"/>
              </a:rPr>
              <a:t>YYYY</a:t>
            </a:r>
            <a:r>
              <a:rPr kumimoji="1" lang="ja-JP" altLang="en-US" sz="1100" baseline="0">
                <a:solidFill>
                  <a:schemeClr val="dk1"/>
                </a:solidFill>
                <a:effectLst/>
                <a:latin typeface="+mn-ea"/>
                <a:ea typeface="+mn-ea"/>
                <a:cs typeface="+mn-cs"/>
              </a:rPr>
              <a:t> </a:t>
            </a:r>
            <a:r>
              <a:rPr kumimoji="1" lang="ja-JP" altLang="ja-JP" sz="1100">
                <a:solidFill>
                  <a:schemeClr val="dk1"/>
                </a:solidFill>
                <a:effectLst/>
                <a:latin typeface="+mn-ea"/>
                <a:ea typeface="+mn-ea"/>
                <a:cs typeface="+mn-cs"/>
              </a:rPr>
              <a:t>年</a:t>
            </a:r>
            <a:r>
              <a:rPr kumimoji="1" lang="ja-JP" altLang="en-US" sz="1100" baseline="0">
                <a:solidFill>
                  <a:schemeClr val="dk1"/>
                </a:solidFill>
                <a:effectLst/>
                <a:latin typeface="+mn-ea"/>
                <a:ea typeface="+mn-ea"/>
                <a:cs typeface="+mn-cs"/>
              </a:rPr>
              <a:t> </a:t>
            </a:r>
            <a:r>
              <a:rPr kumimoji="1" lang="en-US" altLang="ja-JP" sz="1100" baseline="0">
                <a:solidFill>
                  <a:schemeClr val="dk1"/>
                </a:solidFill>
                <a:effectLst/>
                <a:latin typeface="+mn-ea"/>
                <a:ea typeface="+mn-ea"/>
                <a:cs typeface="+mn-cs"/>
              </a:rPr>
              <a:t>MM</a:t>
            </a:r>
            <a:r>
              <a:rPr kumimoji="1" lang="ja-JP" altLang="en-US" sz="1100" baseline="0">
                <a:solidFill>
                  <a:schemeClr val="dk1"/>
                </a:solidFill>
                <a:effectLst/>
                <a:latin typeface="+mn-ea"/>
                <a:ea typeface="+mn-ea"/>
                <a:cs typeface="+mn-cs"/>
              </a:rPr>
              <a:t> </a:t>
            </a:r>
            <a:r>
              <a:rPr kumimoji="1" lang="ja-JP" altLang="ja-JP" sz="1100">
                <a:solidFill>
                  <a:schemeClr val="dk1"/>
                </a:solidFill>
                <a:effectLst/>
                <a:latin typeface="+mn-ea"/>
                <a:ea typeface="+mn-ea"/>
                <a:cs typeface="+mn-cs"/>
              </a:rPr>
              <a:t>月</a:t>
            </a:r>
            <a:r>
              <a:rPr kumimoji="1" lang="ja-JP" altLang="en-US" sz="1100" baseline="0">
                <a:solidFill>
                  <a:schemeClr val="dk1"/>
                </a:solidFill>
                <a:effectLst/>
                <a:latin typeface="+mn-ea"/>
                <a:ea typeface="+mn-ea"/>
                <a:cs typeface="+mn-cs"/>
              </a:rPr>
              <a:t> </a:t>
            </a:r>
            <a:r>
              <a:rPr kumimoji="1" lang="en-US" altLang="ja-JP" sz="1100" baseline="0">
                <a:solidFill>
                  <a:schemeClr val="dk1"/>
                </a:solidFill>
                <a:effectLst/>
                <a:latin typeface="+mn-ea"/>
                <a:ea typeface="+mn-ea"/>
                <a:cs typeface="+mn-cs"/>
              </a:rPr>
              <a:t>DD</a:t>
            </a:r>
            <a:r>
              <a:rPr kumimoji="1" lang="ja-JP" altLang="en-US" sz="1100" baseline="0">
                <a:solidFill>
                  <a:schemeClr val="dk1"/>
                </a:solidFill>
                <a:effectLst/>
                <a:latin typeface="+mn-ea"/>
                <a:ea typeface="+mn-ea"/>
                <a:cs typeface="+mn-cs"/>
              </a:rPr>
              <a:t> </a:t>
            </a:r>
            <a:r>
              <a:rPr kumimoji="1" lang="ja-JP" altLang="ja-JP" sz="1100">
                <a:solidFill>
                  <a:schemeClr val="dk1"/>
                </a:solidFill>
                <a:effectLst/>
                <a:latin typeface="+mn-ea"/>
                <a:ea typeface="+mn-ea"/>
                <a:cs typeface="+mn-cs"/>
              </a:rPr>
              <a:t>日</a:t>
            </a:r>
            <a:endParaRPr lang="ja-JP" altLang="ja-JP">
              <a:effectLst/>
              <a:latin typeface="+mn-ea"/>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a:effectLst/>
            </a:endParaRPr>
          </a:p>
          <a:p>
            <a:endParaRPr kumimoji="1" lang="en-US" altLang="ja-JP" sz="1100"/>
          </a:p>
          <a:p>
            <a:endParaRPr kumimoji="1" lang="ja-JP" altLang="en-US" sz="1100"/>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333375</xdr:colOff>
      <xdr:row>1</xdr:row>
      <xdr:rowOff>114300</xdr:rowOff>
    </xdr:from>
    <xdr:to>
      <xdr:col>1</xdr:col>
      <xdr:colOff>4950348</xdr:colOff>
      <xdr:row>4</xdr:row>
      <xdr:rowOff>90710</xdr:rowOff>
    </xdr:to>
    <xdr:grpSp>
      <xdr:nvGrpSpPr>
        <xdr:cNvPr id="12" name="グループ化 11">
          <a:extLst>
            <a:ext uri="{FF2B5EF4-FFF2-40B4-BE49-F238E27FC236}">
              <a16:creationId xmlns:a16="http://schemas.microsoft.com/office/drawing/2014/main" id="{00000000-0008-0000-0800-00000C000000}"/>
            </a:ext>
          </a:extLst>
        </xdr:cNvPr>
        <xdr:cNvGrpSpPr/>
      </xdr:nvGrpSpPr>
      <xdr:grpSpPr>
        <a:xfrm>
          <a:off x="1771650" y="390525"/>
          <a:ext cx="4616973" cy="490760"/>
          <a:chOff x="1649051" y="2505075"/>
          <a:chExt cx="5093970" cy="498380"/>
        </a:xfrm>
      </xdr:grpSpPr>
      <xdr:sp macro="" textlink="">
        <xdr:nvSpPr>
          <xdr:cNvPr id="13" name="テキスト ボックス 12">
            <a:extLst>
              <a:ext uri="{FF2B5EF4-FFF2-40B4-BE49-F238E27FC236}">
                <a16:creationId xmlns:a16="http://schemas.microsoft.com/office/drawing/2014/main" id="{00000000-0008-0000-0800-00000D000000}"/>
              </a:ext>
            </a:extLst>
          </xdr:cNvPr>
          <xdr:cNvSpPr txBox="1"/>
        </xdr:nvSpPr>
        <xdr:spPr>
          <a:xfrm>
            <a:off x="1649051" y="2505075"/>
            <a:ext cx="2555029" cy="248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作成者：</a:t>
            </a:r>
          </a:p>
        </xdr:txBody>
      </xdr:sp>
      <xdr:sp macro="" textlink="">
        <xdr:nvSpPr>
          <xdr:cNvPr id="14" name="テキスト ボックス 13">
            <a:extLst>
              <a:ext uri="{FF2B5EF4-FFF2-40B4-BE49-F238E27FC236}">
                <a16:creationId xmlns:a16="http://schemas.microsoft.com/office/drawing/2014/main" id="{00000000-0008-0000-0800-00000E000000}"/>
              </a:ext>
            </a:extLst>
          </xdr:cNvPr>
          <xdr:cNvSpPr txBox="1"/>
        </xdr:nvSpPr>
        <xdr:spPr>
          <a:xfrm>
            <a:off x="4187994" y="2505075"/>
            <a:ext cx="2555026" cy="248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承認者：</a:t>
            </a:r>
          </a:p>
        </xdr:txBody>
      </xdr:sp>
      <xdr:sp macro="" textlink="">
        <xdr:nvSpPr>
          <xdr:cNvPr id="15" name="テキスト ボックス 14">
            <a:extLst>
              <a:ext uri="{FF2B5EF4-FFF2-40B4-BE49-F238E27FC236}">
                <a16:creationId xmlns:a16="http://schemas.microsoft.com/office/drawing/2014/main" id="{00000000-0008-0000-0800-00000F000000}"/>
              </a:ext>
            </a:extLst>
          </xdr:cNvPr>
          <xdr:cNvSpPr txBox="1"/>
        </xdr:nvSpPr>
        <xdr:spPr>
          <a:xfrm>
            <a:off x="1649083" y="2755250"/>
            <a:ext cx="2555029" cy="248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作成日： </a:t>
            </a:r>
            <a:r>
              <a:rPr kumimoji="1" lang="ja-JP" altLang="en-US" sz="1100" baseline="0"/>
              <a:t> </a:t>
            </a:r>
            <a:r>
              <a:rPr kumimoji="1" lang="en-US" altLang="ja-JP" sz="1100" baseline="0">
                <a:latin typeface="+mn-ea"/>
              </a:rPr>
              <a:t>YYYY</a:t>
            </a:r>
            <a:r>
              <a:rPr kumimoji="1" lang="ja-JP" altLang="en-US" sz="1100" baseline="0">
                <a:latin typeface="+mn-ea"/>
              </a:rPr>
              <a:t> </a:t>
            </a:r>
            <a:r>
              <a:rPr kumimoji="1" lang="ja-JP" altLang="en-US" sz="1100">
                <a:latin typeface="+mn-ea"/>
              </a:rPr>
              <a:t>年</a:t>
            </a:r>
            <a:r>
              <a:rPr kumimoji="1" lang="ja-JP" altLang="en-US" sz="1100" baseline="0">
                <a:latin typeface="+mn-ea"/>
              </a:rPr>
              <a:t> </a:t>
            </a:r>
            <a:r>
              <a:rPr kumimoji="1" lang="en-US" altLang="ja-JP" sz="1100" baseline="0">
                <a:latin typeface="+mn-ea"/>
              </a:rPr>
              <a:t>MM</a:t>
            </a:r>
            <a:r>
              <a:rPr kumimoji="1" lang="ja-JP" altLang="en-US" sz="1100" baseline="0">
                <a:latin typeface="+mn-ea"/>
              </a:rPr>
              <a:t> </a:t>
            </a:r>
            <a:r>
              <a:rPr kumimoji="1" lang="ja-JP" altLang="en-US" sz="1100">
                <a:latin typeface="+mn-ea"/>
              </a:rPr>
              <a:t>月</a:t>
            </a:r>
            <a:r>
              <a:rPr kumimoji="1" lang="ja-JP" altLang="en-US" sz="1100" baseline="0">
                <a:latin typeface="+mn-ea"/>
              </a:rPr>
              <a:t> </a:t>
            </a:r>
            <a:r>
              <a:rPr kumimoji="1" lang="en-US" altLang="ja-JP" sz="1100" baseline="0">
                <a:latin typeface="+mn-ea"/>
              </a:rPr>
              <a:t>DD</a:t>
            </a:r>
            <a:r>
              <a:rPr kumimoji="1" lang="ja-JP" altLang="en-US" sz="1100"/>
              <a:t>日</a:t>
            </a:r>
          </a:p>
        </xdr:txBody>
      </xdr:sp>
      <xdr:sp macro="" textlink="">
        <xdr:nvSpPr>
          <xdr:cNvPr id="16" name="テキスト ボックス 15">
            <a:extLst>
              <a:ext uri="{FF2B5EF4-FFF2-40B4-BE49-F238E27FC236}">
                <a16:creationId xmlns:a16="http://schemas.microsoft.com/office/drawing/2014/main" id="{00000000-0008-0000-0800-000010000000}"/>
              </a:ext>
            </a:extLst>
          </xdr:cNvPr>
          <xdr:cNvSpPr txBox="1"/>
        </xdr:nvSpPr>
        <xdr:spPr>
          <a:xfrm>
            <a:off x="4187994" y="2755250"/>
            <a:ext cx="2555027" cy="248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承認日： </a:t>
            </a:r>
            <a:r>
              <a:rPr kumimoji="1" lang="en-US" altLang="ja-JP" sz="1100" baseline="0">
                <a:solidFill>
                  <a:schemeClr val="dk1"/>
                </a:solidFill>
                <a:effectLst/>
                <a:latin typeface="+mn-ea"/>
                <a:ea typeface="+mn-ea"/>
                <a:cs typeface="+mn-cs"/>
              </a:rPr>
              <a:t>YYYY</a:t>
            </a:r>
            <a:r>
              <a:rPr kumimoji="1" lang="ja-JP" altLang="en-US" sz="1100" baseline="0">
                <a:solidFill>
                  <a:schemeClr val="dk1"/>
                </a:solidFill>
                <a:effectLst/>
                <a:latin typeface="+mn-ea"/>
                <a:ea typeface="+mn-ea"/>
                <a:cs typeface="+mn-cs"/>
              </a:rPr>
              <a:t> </a:t>
            </a:r>
            <a:r>
              <a:rPr kumimoji="1" lang="ja-JP" altLang="ja-JP" sz="1100">
                <a:solidFill>
                  <a:schemeClr val="dk1"/>
                </a:solidFill>
                <a:effectLst/>
                <a:latin typeface="+mn-ea"/>
                <a:ea typeface="+mn-ea"/>
                <a:cs typeface="+mn-cs"/>
              </a:rPr>
              <a:t>年</a:t>
            </a:r>
            <a:r>
              <a:rPr kumimoji="1" lang="ja-JP" altLang="en-US" sz="1100" baseline="0">
                <a:solidFill>
                  <a:schemeClr val="dk1"/>
                </a:solidFill>
                <a:effectLst/>
                <a:latin typeface="+mn-ea"/>
                <a:ea typeface="+mn-ea"/>
                <a:cs typeface="+mn-cs"/>
              </a:rPr>
              <a:t> </a:t>
            </a:r>
            <a:r>
              <a:rPr kumimoji="1" lang="en-US" altLang="ja-JP" sz="1100" baseline="0">
                <a:solidFill>
                  <a:schemeClr val="dk1"/>
                </a:solidFill>
                <a:effectLst/>
                <a:latin typeface="+mn-ea"/>
                <a:ea typeface="+mn-ea"/>
                <a:cs typeface="+mn-cs"/>
              </a:rPr>
              <a:t>MM</a:t>
            </a:r>
            <a:r>
              <a:rPr kumimoji="1" lang="ja-JP" altLang="en-US" sz="1100" baseline="0">
                <a:solidFill>
                  <a:schemeClr val="dk1"/>
                </a:solidFill>
                <a:effectLst/>
                <a:latin typeface="+mn-ea"/>
                <a:ea typeface="+mn-ea"/>
                <a:cs typeface="+mn-cs"/>
              </a:rPr>
              <a:t> </a:t>
            </a:r>
            <a:r>
              <a:rPr kumimoji="1" lang="ja-JP" altLang="ja-JP" sz="1100">
                <a:solidFill>
                  <a:schemeClr val="dk1"/>
                </a:solidFill>
                <a:effectLst/>
                <a:latin typeface="+mn-ea"/>
                <a:ea typeface="+mn-ea"/>
                <a:cs typeface="+mn-cs"/>
              </a:rPr>
              <a:t>月</a:t>
            </a:r>
            <a:r>
              <a:rPr kumimoji="1" lang="ja-JP" altLang="en-US" sz="1100" baseline="0">
                <a:solidFill>
                  <a:schemeClr val="dk1"/>
                </a:solidFill>
                <a:effectLst/>
                <a:latin typeface="+mn-ea"/>
                <a:ea typeface="+mn-ea"/>
                <a:cs typeface="+mn-cs"/>
              </a:rPr>
              <a:t> </a:t>
            </a:r>
            <a:r>
              <a:rPr kumimoji="1" lang="en-US" altLang="ja-JP" sz="1100" baseline="0">
                <a:solidFill>
                  <a:schemeClr val="dk1"/>
                </a:solidFill>
                <a:effectLst/>
                <a:latin typeface="+mn-ea"/>
                <a:ea typeface="+mn-ea"/>
                <a:cs typeface="+mn-cs"/>
              </a:rPr>
              <a:t>DD</a:t>
            </a:r>
            <a:r>
              <a:rPr kumimoji="1" lang="ja-JP" altLang="en-US" sz="1100" baseline="0">
                <a:solidFill>
                  <a:schemeClr val="dk1"/>
                </a:solidFill>
                <a:effectLst/>
                <a:latin typeface="+mn-ea"/>
                <a:ea typeface="+mn-ea"/>
                <a:cs typeface="+mn-cs"/>
              </a:rPr>
              <a:t> </a:t>
            </a:r>
            <a:r>
              <a:rPr kumimoji="1" lang="ja-JP" altLang="ja-JP" sz="1100">
                <a:solidFill>
                  <a:schemeClr val="dk1"/>
                </a:solidFill>
                <a:effectLst/>
                <a:latin typeface="+mn-ea"/>
                <a:ea typeface="+mn-ea"/>
                <a:cs typeface="+mn-cs"/>
              </a:rPr>
              <a:t>日</a:t>
            </a:r>
            <a:endParaRPr lang="ja-JP" altLang="ja-JP">
              <a:effectLst/>
              <a:latin typeface="+mn-ea"/>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a:effectLst/>
            </a:endParaRPr>
          </a:p>
          <a:p>
            <a:endParaRPr kumimoji="1" lang="en-US" altLang="ja-JP" sz="1100"/>
          </a:p>
          <a:p>
            <a:endParaRPr kumimoji="1" lang="ja-JP" altLang="en-US" sz="1100"/>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3303269</xdr:colOff>
      <xdr:row>14</xdr:row>
      <xdr:rowOff>504827</xdr:rowOff>
    </xdr:from>
    <xdr:to>
      <xdr:col>1</xdr:col>
      <xdr:colOff>4924424</xdr:colOff>
      <xdr:row>15</xdr:row>
      <xdr:rowOff>714376</xdr:rowOff>
    </xdr:to>
    <xdr:sp macro="" textlink="">
      <xdr:nvSpPr>
        <xdr:cNvPr id="8" name="角丸四角形吹き出し 7">
          <a:extLst>
            <a:ext uri="{FF2B5EF4-FFF2-40B4-BE49-F238E27FC236}">
              <a16:creationId xmlns:a16="http://schemas.microsoft.com/office/drawing/2014/main" id="{00000000-0008-0000-0900-000008000000}"/>
            </a:ext>
          </a:extLst>
        </xdr:cNvPr>
        <xdr:cNvSpPr/>
      </xdr:nvSpPr>
      <xdr:spPr>
        <a:xfrm>
          <a:off x="4741544" y="3629027"/>
          <a:ext cx="1621155" cy="1247774"/>
        </a:xfrm>
        <a:prstGeom prst="wedgeRoundRectCallout">
          <a:avLst>
            <a:gd name="adj1" fmla="val -79798"/>
            <a:gd name="adj2" fmla="val 35493"/>
            <a:gd name="adj3" fmla="val 16667"/>
          </a:avLst>
        </a:prstGeom>
        <a:solidFill>
          <a:sysClr val="window" lastClr="FFFFFF"/>
        </a:solidFill>
        <a:ln>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000">
              <a:solidFill>
                <a:sysClr val="windowText" lastClr="000000"/>
              </a:solidFill>
            </a:rPr>
            <a:t>開始時にサンプリングを行い重量が規格内であることを確認する、その後は頻度を決めて確認する</a:t>
          </a:r>
          <a:endParaRPr kumimoji="1" lang="en-US" altLang="ja-JP" sz="1000">
            <a:solidFill>
              <a:sysClr val="windowText" lastClr="000000"/>
            </a:solidFill>
          </a:endParaRPr>
        </a:p>
      </xdr:txBody>
    </xdr:sp>
    <xdr:clientData/>
  </xdr:twoCellAnchor>
  <xdr:twoCellAnchor>
    <xdr:from>
      <xdr:col>1</xdr:col>
      <xdr:colOff>342900</xdr:colOff>
      <xdr:row>1</xdr:row>
      <xdr:rowOff>38100</xdr:rowOff>
    </xdr:from>
    <xdr:to>
      <xdr:col>1</xdr:col>
      <xdr:colOff>4959873</xdr:colOff>
      <xdr:row>4</xdr:row>
      <xdr:rowOff>14510</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1781175" y="314325"/>
          <a:ext cx="4616973" cy="490760"/>
          <a:chOff x="1649051" y="2505075"/>
          <a:chExt cx="5093970" cy="498380"/>
        </a:xfrm>
      </xdr:grpSpPr>
      <xdr:sp macro="" textlink="">
        <xdr:nvSpPr>
          <xdr:cNvPr id="15" name="テキスト ボックス 14">
            <a:extLst>
              <a:ext uri="{FF2B5EF4-FFF2-40B4-BE49-F238E27FC236}">
                <a16:creationId xmlns:a16="http://schemas.microsoft.com/office/drawing/2014/main" id="{00000000-0008-0000-0900-00000F000000}"/>
              </a:ext>
            </a:extLst>
          </xdr:cNvPr>
          <xdr:cNvSpPr txBox="1"/>
        </xdr:nvSpPr>
        <xdr:spPr>
          <a:xfrm>
            <a:off x="1649051" y="2505075"/>
            <a:ext cx="2555029" cy="248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作成者：</a:t>
            </a:r>
          </a:p>
        </xdr:txBody>
      </xdr:sp>
      <xdr:sp macro="" textlink="">
        <xdr:nvSpPr>
          <xdr:cNvPr id="16" name="テキスト ボックス 15">
            <a:extLst>
              <a:ext uri="{FF2B5EF4-FFF2-40B4-BE49-F238E27FC236}">
                <a16:creationId xmlns:a16="http://schemas.microsoft.com/office/drawing/2014/main" id="{00000000-0008-0000-0900-000010000000}"/>
              </a:ext>
            </a:extLst>
          </xdr:cNvPr>
          <xdr:cNvSpPr txBox="1"/>
        </xdr:nvSpPr>
        <xdr:spPr>
          <a:xfrm>
            <a:off x="4187994" y="2505075"/>
            <a:ext cx="2555026" cy="248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承認者：</a:t>
            </a:r>
          </a:p>
        </xdr:txBody>
      </xdr:sp>
      <xdr:sp macro="" textlink="">
        <xdr:nvSpPr>
          <xdr:cNvPr id="17" name="テキスト ボックス 16">
            <a:extLst>
              <a:ext uri="{FF2B5EF4-FFF2-40B4-BE49-F238E27FC236}">
                <a16:creationId xmlns:a16="http://schemas.microsoft.com/office/drawing/2014/main" id="{00000000-0008-0000-0900-000011000000}"/>
              </a:ext>
            </a:extLst>
          </xdr:cNvPr>
          <xdr:cNvSpPr txBox="1"/>
        </xdr:nvSpPr>
        <xdr:spPr>
          <a:xfrm>
            <a:off x="1649083" y="2755250"/>
            <a:ext cx="2555029" cy="248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作成日： </a:t>
            </a:r>
            <a:r>
              <a:rPr kumimoji="1" lang="ja-JP" altLang="en-US" sz="1100" baseline="0"/>
              <a:t> </a:t>
            </a:r>
            <a:r>
              <a:rPr kumimoji="1" lang="en-US" altLang="ja-JP" sz="1100" baseline="0">
                <a:latin typeface="+mn-ea"/>
              </a:rPr>
              <a:t>YYYY</a:t>
            </a:r>
            <a:r>
              <a:rPr kumimoji="1" lang="ja-JP" altLang="en-US" sz="1100" baseline="0">
                <a:latin typeface="+mn-ea"/>
              </a:rPr>
              <a:t> </a:t>
            </a:r>
            <a:r>
              <a:rPr kumimoji="1" lang="ja-JP" altLang="en-US" sz="1100">
                <a:latin typeface="+mn-ea"/>
              </a:rPr>
              <a:t>年</a:t>
            </a:r>
            <a:r>
              <a:rPr kumimoji="1" lang="ja-JP" altLang="en-US" sz="1100" baseline="0">
                <a:latin typeface="+mn-ea"/>
              </a:rPr>
              <a:t> </a:t>
            </a:r>
            <a:r>
              <a:rPr kumimoji="1" lang="en-US" altLang="ja-JP" sz="1100" baseline="0">
                <a:latin typeface="+mn-ea"/>
              </a:rPr>
              <a:t>MM</a:t>
            </a:r>
            <a:r>
              <a:rPr kumimoji="1" lang="ja-JP" altLang="en-US" sz="1100" baseline="0">
                <a:latin typeface="+mn-ea"/>
              </a:rPr>
              <a:t> </a:t>
            </a:r>
            <a:r>
              <a:rPr kumimoji="1" lang="ja-JP" altLang="en-US" sz="1100">
                <a:latin typeface="+mn-ea"/>
              </a:rPr>
              <a:t>月</a:t>
            </a:r>
            <a:r>
              <a:rPr kumimoji="1" lang="ja-JP" altLang="en-US" sz="1100" baseline="0">
                <a:latin typeface="+mn-ea"/>
              </a:rPr>
              <a:t> </a:t>
            </a:r>
            <a:r>
              <a:rPr kumimoji="1" lang="en-US" altLang="ja-JP" sz="1100" baseline="0">
                <a:latin typeface="+mn-ea"/>
              </a:rPr>
              <a:t>DD</a:t>
            </a:r>
            <a:r>
              <a:rPr kumimoji="1" lang="ja-JP" altLang="en-US" sz="1100"/>
              <a:t>日</a:t>
            </a:r>
          </a:p>
        </xdr:txBody>
      </xdr:sp>
      <xdr:sp macro="" textlink="">
        <xdr:nvSpPr>
          <xdr:cNvPr id="18" name="テキスト ボックス 17">
            <a:extLst>
              <a:ext uri="{FF2B5EF4-FFF2-40B4-BE49-F238E27FC236}">
                <a16:creationId xmlns:a16="http://schemas.microsoft.com/office/drawing/2014/main" id="{00000000-0008-0000-0900-000012000000}"/>
              </a:ext>
            </a:extLst>
          </xdr:cNvPr>
          <xdr:cNvSpPr txBox="1"/>
        </xdr:nvSpPr>
        <xdr:spPr>
          <a:xfrm>
            <a:off x="4187994" y="2755250"/>
            <a:ext cx="2555027" cy="248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承認日： </a:t>
            </a:r>
            <a:r>
              <a:rPr kumimoji="1" lang="en-US" altLang="ja-JP" sz="1100" baseline="0">
                <a:solidFill>
                  <a:schemeClr val="dk1"/>
                </a:solidFill>
                <a:effectLst/>
                <a:latin typeface="+mn-ea"/>
                <a:ea typeface="+mn-ea"/>
                <a:cs typeface="+mn-cs"/>
              </a:rPr>
              <a:t>YYYY</a:t>
            </a:r>
            <a:r>
              <a:rPr kumimoji="1" lang="ja-JP" altLang="en-US" sz="1100" baseline="0">
                <a:solidFill>
                  <a:schemeClr val="dk1"/>
                </a:solidFill>
                <a:effectLst/>
                <a:latin typeface="+mn-ea"/>
                <a:ea typeface="+mn-ea"/>
                <a:cs typeface="+mn-cs"/>
              </a:rPr>
              <a:t> </a:t>
            </a:r>
            <a:r>
              <a:rPr kumimoji="1" lang="ja-JP" altLang="ja-JP" sz="1100">
                <a:solidFill>
                  <a:schemeClr val="dk1"/>
                </a:solidFill>
                <a:effectLst/>
                <a:latin typeface="+mn-ea"/>
                <a:ea typeface="+mn-ea"/>
                <a:cs typeface="+mn-cs"/>
              </a:rPr>
              <a:t>年</a:t>
            </a:r>
            <a:r>
              <a:rPr kumimoji="1" lang="ja-JP" altLang="en-US" sz="1100" baseline="0">
                <a:solidFill>
                  <a:schemeClr val="dk1"/>
                </a:solidFill>
                <a:effectLst/>
                <a:latin typeface="+mn-ea"/>
                <a:ea typeface="+mn-ea"/>
                <a:cs typeface="+mn-cs"/>
              </a:rPr>
              <a:t> </a:t>
            </a:r>
            <a:r>
              <a:rPr kumimoji="1" lang="en-US" altLang="ja-JP" sz="1100" baseline="0">
                <a:solidFill>
                  <a:schemeClr val="dk1"/>
                </a:solidFill>
                <a:effectLst/>
                <a:latin typeface="+mn-ea"/>
                <a:ea typeface="+mn-ea"/>
                <a:cs typeface="+mn-cs"/>
              </a:rPr>
              <a:t>MM</a:t>
            </a:r>
            <a:r>
              <a:rPr kumimoji="1" lang="ja-JP" altLang="en-US" sz="1100" baseline="0">
                <a:solidFill>
                  <a:schemeClr val="dk1"/>
                </a:solidFill>
                <a:effectLst/>
                <a:latin typeface="+mn-ea"/>
                <a:ea typeface="+mn-ea"/>
                <a:cs typeface="+mn-cs"/>
              </a:rPr>
              <a:t> </a:t>
            </a:r>
            <a:r>
              <a:rPr kumimoji="1" lang="ja-JP" altLang="ja-JP" sz="1100">
                <a:solidFill>
                  <a:schemeClr val="dk1"/>
                </a:solidFill>
                <a:effectLst/>
                <a:latin typeface="+mn-ea"/>
                <a:ea typeface="+mn-ea"/>
                <a:cs typeface="+mn-cs"/>
              </a:rPr>
              <a:t>月</a:t>
            </a:r>
            <a:r>
              <a:rPr kumimoji="1" lang="ja-JP" altLang="en-US" sz="1100" baseline="0">
                <a:solidFill>
                  <a:schemeClr val="dk1"/>
                </a:solidFill>
                <a:effectLst/>
                <a:latin typeface="+mn-ea"/>
                <a:ea typeface="+mn-ea"/>
                <a:cs typeface="+mn-cs"/>
              </a:rPr>
              <a:t> </a:t>
            </a:r>
            <a:r>
              <a:rPr kumimoji="1" lang="en-US" altLang="ja-JP" sz="1100" baseline="0">
                <a:solidFill>
                  <a:schemeClr val="dk1"/>
                </a:solidFill>
                <a:effectLst/>
                <a:latin typeface="+mn-ea"/>
                <a:ea typeface="+mn-ea"/>
                <a:cs typeface="+mn-cs"/>
              </a:rPr>
              <a:t>DD</a:t>
            </a:r>
            <a:r>
              <a:rPr kumimoji="1" lang="ja-JP" altLang="en-US" sz="1100" baseline="0">
                <a:solidFill>
                  <a:schemeClr val="dk1"/>
                </a:solidFill>
                <a:effectLst/>
                <a:latin typeface="+mn-ea"/>
                <a:ea typeface="+mn-ea"/>
                <a:cs typeface="+mn-cs"/>
              </a:rPr>
              <a:t> </a:t>
            </a:r>
            <a:r>
              <a:rPr kumimoji="1" lang="ja-JP" altLang="ja-JP" sz="1100">
                <a:solidFill>
                  <a:schemeClr val="dk1"/>
                </a:solidFill>
                <a:effectLst/>
                <a:latin typeface="+mn-ea"/>
                <a:ea typeface="+mn-ea"/>
                <a:cs typeface="+mn-cs"/>
              </a:rPr>
              <a:t>日</a:t>
            </a:r>
            <a:endParaRPr lang="ja-JP" altLang="ja-JP">
              <a:effectLst/>
              <a:latin typeface="+mn-ea"/>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a:effectLst/>
            </a:endParaRPr>
          </a:p>
          <a:p>
            <a:endParaRPr kumimoji="1" lang="en-US" altLang="ja-JP" sz="1100"/>
          </a:p>
          <a:p>
            <a:endParaRPr kumimoji="1" lang="ja-JP" altLang="en-US" sz="1100"/>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2838450</xdr:colOff>
      <xdr:row>8</xdr:row>
      <xdr:rowOff>133350</xdr:rowOff>
    </xdr:from>
    <xdr:to>
      <xdr:col>1</xdr:col>
      <xdr:colOff>4876799</xdr:colOff>
      <xdr:row>12</xdr:row>
      <xdr:rowOff>219075</xdr:rowOff>
    </xdr:to>
    <xdr:sp macro="" textlink="">
      <xdr:nvSpPr>
        <xdr:cNvPr id="8" name="角丸四角形吹き出し 7">
          <a:extLst>
            <a:ext uri="{FF2B5EF4-FFF2-40B4-BE49-F238E27FC236}">
              <a16:creationId xmlns:a16="http://schemas.microsoft.com/office/drawing/2014/main" id="{00000000-0008-0000-0A00-000008000000}"/>
            </a:ext>
          </a:extLst>
        </xdr:cNvPr>
        <xdr:cNvSpPr/>
      </xdr:nvSpPr>
      <xdr:spPr>
        <a:xfrm>
          <a:off x="4600575" y="1095375"/>
          <a:ext cx="2038349" cy="1000125"/>
        </a:xfrm>
        <a:prstGeom prst="wedgeRoundRectCallout">
          <a:avLst>
            <a:gd name="adj1" fmla="val -125962"/>
            <a:gd name="adj2" fmla="val -3314"/>
            <a:gd name="adj3" fmla="val 16667"/>
          </a:avLst>
        </a:prstGeom>
        <a:solidFill>
          <a:sysClr val="window" lastClr="FFFFFF"/>
        </a:solidFill>
        <a:ln>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000">
              <a:solidFill>
                <a:sysClr val="windowText" lastClr="000000"/>
              </a:solidFill>
            </a:rPr>
            <a:t>金属異物検査は金属検出機の他、Ｘ線異物検機等で行うことでもよい</a:t>
          </a:r>
          <a:endParaRPr kumimoji="1" lang="en-US" altLang="ja-JP" sz="1000">
            <a:solidFill>
              <a:sysClr val="windowText" lastClr="000000"/>
            </a:solidFill>
          </a:endParaRPr>
        </a:p>
      </xdr:txBody>
    </xdr:sp>
    <xdr:clientData/>
  </xdr:twoCellAnchor>
  <xdr:twoCellAnchor>
    <xdr:from>
      <xdr:col>1</xdr:col>
      <xdr:colOff>342900</xdr:colOff>
      <xdr:row>1</xdr:row>
      <xdr:rowOff>66675</xdr:rowOff>
    </xdr:from>
    <xdr:to>
      <xdr:col>1</xdr:col>
      <xdr:colOff>4959873</xdr:colOff>
      <xdr:row>4</xdr:row>
      <xdr:rowOff>43085</xdr:rowOff>
    </xdr:to>
    <xdr:grpSp>
      <xdr:nvGrpSpPr>
        <xdr:cNvPr id="13" name="グループ化 12">
          <a:extLst>
            <a:ext uri="{FF2B5EF4-FFF2-40B4-BE49-F238E27FC236}">
              <a16:creationId xmlns:a16="http://schemas.microsoft.com/office/drawing/2014/main" id="{00000000-0008-0000-0A00-00000D000000}"/>
            </a:ext>
          </a:extLst>
        </xdr:cNvPr>
        <xdr:cNvGrpSpPr/>
      </xdr:nvGrpSpPr>
      <xdr:grpSpPr>
        <a:xfrm>
          <a:off x="1781175" y="342900"/>
          <a:ext cx="4616973" cy="490760"/>
          <a:chOff x="1649051" y="2505075"/>
          <a:chExt cx="5093970" cy="498380"/>
        </a:xfrm>
      </xdr:grpSpPr>
      <xdr:sp macro="" textlink="">
        <xdr:nvSpPr>
          <xdr:cNvPr id="14" name="テキスト ボックス 13">
            <a:extLst>
              <a:ext uri="{FF2B5EF4-FFF2-40B4-BE49-F238E27FC236}">
                <a16:creationId xmlns:a16="http://schemas.microsoft.com/office/drawing/2014/main" id="{00000000-0008-0000-0A00-00000E000000}"/>
              </a:ext>
            </a:extLst>
          </xdr:cNvPr>
          <xdr:cNvSpPr txBox="1"/>
        </xdr:nvSpPr>
        <xdr:spPr>
          <a:xfrm>
            <a:off x="1649051" y="2505075"/>
            <a:ext cx="2555029" cy="248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作成者：</a:t>
            </a:r>
          </a:p>
        </xdr:txBody>
      </xdr:sp>
      <xdr:sp macro="" textlink="">
        <xdr:nvSpPr>
          <xdr:cNvPr id="15" name="テキスト ボックス 14">
            <a:extLst>
              <a:ext uri="{FF2B5EF4-FFF2-40B4-BE49-F238E27FC236}">
                <a16:creationId xmlns:a16="http://schemas.microsoft.com/office/drawing/2014/main" id="{00000000-0008-0000-0A00-00000F000000}"/>
              </a:ext>
            </a:extLst>
          </xdr:cNvPr>
          <xdr:cNvSpPr txBox="1"/>
        </xdr:nvSpPr>
        <xdr:spPr>
          <a:xfrm>
            <a:off x="4187994" y="2505075"/>
            <a:ext cx="2555026" cy="248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承認者：</a:t>
            </a:r>
          </a:p>
        </xdr:txBody>
      </xdr:sp>
      <xdr:sp macro="" textlink="">
        <xdr:nvSpPr>
          <xdr:cNvPr id="16" name="テキスト ボックス 15">
            <a:extLst>
              <a:ext uri="{FF2B5EF4-FFF2-40B4-BE49-F238E27FC236}">
                <a16:creationId xmlns:a16="http://schemas.microsoft.com/office/drawing/2014/main" id="{00000000-0008-0000-0A00-000010000000}"/>
              </a:ext>
            </a:extLst>
          </xdr:cNvPr>
          <xdr:cNvSpPr txBox="1"/>
        </xdr:nvSpPr>
        <xdr:spPr>
          <a:xfrm>
            <a:off x="1649083" y="2755250"/>
            <a:ext cx="2555029" cy="248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作成日： </a:t>
            </a:r>
            <a:r>
              <a:rPr kumimoji="1" lang="ja-JP" altLang="en-US" sz="1100" baseline="0"/>
              <a:t> </a:t>
            </a:r>
            <a:r>
              <a:rPr kumimoji="1" lang="en-US" altLang="ja-JP" sz="1100" baseline="0">
                <a:latin typeface="+mn-ea"/>
              </a:rPr>
              <a:t>YYYY</a:t>
            </a:r>
            <a:r>
              <a:rPr kumimoji="1" lang="ja-JP" altLang="en-US" sz="1100" baseline="0">
                <a:latin typeface="+mn-ea"/>
              </a:rPr>
              <a:t> </a:t>
            </a:r>
            <a:r>
              <a:rPr kumimoji="1" lang="ja-JP" altLang="en-US" sz="1100">
                <a:latin typeface="+mn-ea"/>
              </a:rPr>
              <a:t>年</a:t>
            </a:r>
            <a:r>
              <a:rPr kumimoji="1" lang="ja-JP" altLang="en-US" sz="1100" baseline="0">
                <a:latin typeface="+mn-ea"/>
              </a:rPr>
              <a:t> </a:t>
            </a:r>
            <a:r>
              <a:rPr kumimoji="1" lang="en-US" altLang="ja-JP" sz="1100" baseline="0">
                <a:latin typeface="+mn-ea"/>
              </a:rPr>
              <a:t>MM</a:t>
            </a:r>
            <a:r>
              <a:rPr kumimoji="1" lang="ja-JP" altLang="en-US" sz="1100" baseline="0">
                <a:latin typeface="+mn-ea"/>
              </a:rPr>
              <a:t> </a:t>
            </a:r>
            <a:r>
              <a:rPr kumimoji="1" lang="ja-JP" altLang="en-US" sz="1100">
                <a:latin typeface="+mn-ea"/>
              </a:rPr>
              <a:t>月</a:t>
            </a:r>
            <a:r>
              <a:rPr kumimoji="1" lang="ja-JP" altLang="en-US" sz="1100" baseline="0">
                <a:latin typeface="+mn-ea"/>
              </a:rPr>
              <a:t> </a:t>
            </a:r>
            <a:r>
              <a:rPr kumimoji="1" lang="en-US" altLang="ja-JP" sz="1100" baseline="0">
                <a:latin typeface="+mn-ea"/>
              </a:rPr>
              <a:t>DD</a:t>
            </a:r>
            <a:r>
              <a:rPr kumimoji="1" lang="ja-JP" altLang="en-US" sz="1100"/>
              <a:t>日</a:t>
            </a:r>
          </a:p>
        </xdr:txBody>
      </xdr:sp>
      <xdr:sp macro="" textlink="">
        <xdr:nvSpPr>
          <xdr:cNvPr id="18" name="テキスト ボックス 17">
            <a:extLst>
              <a:ext uri="{FF2B5EF4-FFF2-40B4-BE49-F238E27FC236}">
                <a16:creationId xmlns:a16="http://schemas.microsoft.com/office/drawing/2014/main" id="{00000000-0008-0000-0A00-000012000000}"/>
              </a:ext>
            </a:extLst>
          </xdr:cNvPr>
          <xdr:cNvSpPr txBox="1"/>
        </xdr:nvSpPr>
        <xdr:spPr>
          <a:xfrm>
            <a:off x="4187994" y="2755250"/>
            <a:ext cx="2555027" cy="248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承認日： </a:t>
            </a:r>
            <a:r>
              <a:rPr kumimoji="1" lang="en-US" altLang="ja-JP" sz="1100" baseline="0">
                <a:solidFill>
                  <a:schemeClr val="dk1"/>
                </a:solidFill>
                <a:effectLst/>
                <a:latin typeface="+mn-ea"/>
                <a:ea typeface="+mn-ea"/>
                <a:cs typeface="+mn-cs"/>
              </a:rPr>
              <a:t>YYYY</a:t>
            </a:r>
            <a:r>
              <a:rPr kumimoji="1" lang="ja-JP" altLang="en-US" sz="1100" baseline="0">
                <a:solidFill>
                  <a:schemeClr val="dk1"/>
                </a:solidFill>
                <a:effectLst/>
                <a:latin typeface="+mn-ea"/>
                <a:ea typeface="+mn-ea"/>
                <a:cs typeface="+mn-cs"/>
              </a:rPr>
              <a:t> </a:t>
            </a:r>
            <a:r>
              <a:rPr kumimoji="1" lang="ja-JP" altLang="ja-JP" sz="1100">
                <a:solidFill>
                  <a:schemeClr val="dk1"/>
                </a:solidFill>
                <a:effectLst/>
                <a:latin typeface="+mn-ea"/>
                <a:ea typeface="+mn-ea"/>
                <a:cs typeface="+mn-cs"/>
              </a:rPr>
              <a:t>年</a:t>
            </a:r>
            <a:r>
              <a:rPr kumimoji="1" lang="ja-JP" altLang="en-US" sz="1100" baseline="0">
                <a:solidFill>
                  <a:schemeClr val="dk1"/>
                </a:solidFill>
                <a:effectLst/>
                <a:latin typeface="+mn-ea"/>
                <a:ea typeface="+mn-ea"/>
                <a:cs typeface="+mn-cs"/>
              </a:rPr>
              <a:t> </a:t>
            </a:r>
            <a:r>
              <a:rPr kumimoji="1" lang="en-US" altLang="ja-JP" sz="1100" baseline="0">
                <a:solidFill>
                  <a:schemeClr val="dk1"/>
                </a:solidFill>
                <a:effectLst/>
                <a:latin typeface="+mn-ea"/>
                <a:ea typeface="+mn-ea"/>
                <a:cs typeface="+mn-cs"/>
              </a:rPr>
              <a:t>MM</a:t>
            </a:r>
            <a:r>
              <a:rPr kumimoji="1" lang="ja-JP" altLang="en-US" sz="1100" baseline="0">
                <a:solidFill>
                  <a:schemeClr val="dk1"/>
                </a:solidFill>
                <a:effectLst/>
                <a:latin typeface="+mn-ea"/>
                <a:ea typeface="+mn-ea"/>
                <a:cs typeface="+mn-cs"/>
              </a:rPr>
              <a:t> </a:t>
            </a:r>
            <a:r>
              <a:rPr kumimoji="1" lang="ja-JP" altLang="ja-JP" sz="1100">
                <a:solidFill>
                  <a:schemeClr val="dk1"/>
                </a:solidFill>
                <a:effectLst/>
                <a:latin typeface="+mn-ea"/>
                <a:ea typeface="+mn-ea"/>
                <a:cs typeface="+mn-cs"/>
              </a:rPr>
              <a:t>月</a:t>
            </a:r>
            <a:r>
              <a:rPr kumimoji="1" lang="ja-JP" altLang="en-US" sz="1100" baseline="0">
                <a:solidFill>
                  <a:schemeClr val="dk1"/>
                </a:solidFill>
                <a:effectLst/>
                <a:latin typeface="+mn-ea"/>
                <a:ea typeface="+mn-ea"/>
                <a:cs typeface="+mn-cs"/>
              </a:rPr>
              <a:t> </a:t>
            </a:r>
            <a:r>
              <a:rPr kumimoji="1" lang="en-US" altLang="ja-JP" sz="1100" baseline="0">
                <a:solidFill>
                  <a:schemeClr val="dk1"/>
                </a:solidFill>
                <a:effectLst/>
                <a:latin typeface="+mn-ea"/>
                <a:ea typeface="+mn-ea"/>
                <a:cs typeface="+mn-cs"/>
              </a:rPr>
              <a:t>DD</a:t>
            </a:r>
            <a:r>
              <a:rPr kumimoji="1" lang="ja-JP" altLang="en-US" sz="1100" baseline="0">
                <a:solidFill>
                  <a:schemeClr val="dk1"/>
                </a:solidFill>
                <a:effectLst/>
                <a:latin typeface="+mn-ea"/>
                <a:ea typeface="+mn-ea"/>
                <a:cs typeface="+mn-cs"/>
              </a:rPr>
              <a:t> </a:t>
            </a:r>
            <a:r>
              <a:rPr kumimoji="1" lang="ja-JP" altLang="ja-JP" sz="1100">
                <a:solidFill>
                  <a:schemeClr val="dk1"/>
                </a:solidFill>
                <a:effectLst/>
                <a:latin typeface="+mn-ea"/>
                <a:ea typeface="+mn-ea"/>
                <a:cs typeface="+mn-cs"/>
              </a:rPr>
              <a:t>日</a:t>
            </a:r>
            <a:endParaRPr lang="ja-JP" altLang="ja-JP">
              <a:effectLst/>
              <a:latin typeface="+mn-ea"/>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a:effectLst/>
            </a:endParaRPr>
          </a:p>
          <a:p>
            <a:endParaRPr kumimoji="1" lang="en-US" altLang="ja-JP" sz="1100"/>
          </a:p>
          <a:p>
            <a:endParaRPr kumimoji="1" lang="ja-JP" altLang="en-US" sz="1100"/>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356233</xdr:colOff>
      <xdr:row>3</xdr:row>
      <xdr:rowOff>142875</xdr:rowOff>
    </xdr:from>
    <xdr:to>
      <xdr:col>7</xdr:col>
      <xdr:colOff>598169</xdr:colOff>
      <xdr:row>7</xdr:row>
      <xdr:rowOff>133350</xdr:rowOff>
    </xdr:to>
    <xdr:sp macro="" textlink="">
      <xdr:nvSpPr>
        <xdr:cNvPr id="2" name="四角形吹き出し 1">
          <a:extLst>
            <a:ext uri="{FF2B5EF4-FFF2-40B4-BE49-F238E27FC236}">
              <a16:creationId xmlns:a16="http://schemas.microsoft.com/office/drawing/2014/main" id="{00000000-0008-0000-0B00-000002000000}"/>
            </a:ext>
          </a:extLst>
        </xdr:cNvPr>
        <xdr:cNvSpPr/>
      </xdr:nvSpPr>
      <xdr:spPr>
        <a:xfrm>
          <a:off x="3642358" y="1095375"/>
          <a:ext cx="2708911" cy="790575"/>
        </a:xfrm>
        <a:prstGeom prst="wedgeRectCallout">
          <a:avLst>
            <a:gd name="adj1" fmla="val -35457"/>
            <a:gd name="adj2" fmla="val 121351"/>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100" b="0" i="0" u="none" strike="noStrike" baseline="0">
              <a:solidFill>
                <a:sysClr val="windowText" lastClr="000000"/>
              </a:solidFill>
              <a:latin typeface="+mn-lt"/>
              <a:ea typeface="+mn-ea"/>
              <a:cs typeface="+mn-cs"/>
            </a:rPr>
            <a:t>配合目的が有効成分の原材料：</a:t>
          </a:r>
          <a:endParaRPr lang="en-US" altLang="ja-JP" sz="1100" b="0" i="0" u="none" strike="noStrike" baseline="0">
            <a:solidFill>
              <a:sysClr val="windowText" lastClr="000000"/>
            </a:solidFill>
            <a:latin typeface="+mn-lt"/>
            <a:ea typeface="+mn-ea"/>
            <a:cs typeface="+mn-cs"/>
          </a:endParaRPr>
        </a:p>
        <a:p>
          <a:pPr algn="l"/>
          <a:r>
            <a:rPr lang="ja-JP" altLang="en-US" sz="1100" b="0" i="0" u="none" strike="noStrike" baseline="0">
              <a:solidFill>
                <a:sysClr val="windowText" lastClr="000000"/>
              </a:solidFill>
              <a:latin typeface="+mn-lt"/>
              <a:ea typeface="+mn-ea"/>
              <a:cs typeface="+mn-cs"/>
            </a:rPr>
            <a:t>平成１７年通知</a:t>
          </a:r>
          <a:r>
            <a:rPr lang="ja-JP" altLang="en-US" sz="1100" b="1" i="0" u="none" strike="noStrike" baseline="30000">
              <a:solidFill>
                <a:sysClr val="windowText" lastClr="000000"/>
              </a:solidFill>
              <a:latin typeface="+mn-lt"/>
              <a:ea typeface="+mn-ea"/>
              <a:cs typeface="+mn-cs"/>
            </a:rPr>
            <a:t>＊</a:t>
          </a:r>
          <a:r>
            <a:rPr lang="ja-JP" altLang="en-US" sz="1100" b="0" i="0" u="none" strike="noStrike" baseline="0">
              <a:solidFill>
                <a:sysClr val="windowText" lastClr="000000"/>
              </a:solidFill>
              <a:latin typeface="+mn-lt"/>
              <a:ea typeface="+mn-ea"/>
              <a:cs typeface="+mn-cs"/>
            </a:rPr>
            <a:t>における“機能を発現することを意図して使用する原材料”</a:t>
          </a:r>
          <a:endParaRPr kumimoji="1" lang="ja-JP" altLang="en-US" sz="1100">
            <a:solidFill>
              <a:sysClr val="windowText" lastClr="000000"/>
            </a:solidFill>
          </a:endParaRPr>
        </a:p>
      </xdr:txBody>
    </xdr:sp>
    <xdr:clientData/>
  </xdr:twoCellAnchor>
  <xdr:twoCellAnchor>
    <xdr:from>
      <xdr:col>0</xdr:col>
      <xdr:colOff>142874</xdr:colOff>
      <xdr:row>9</xdr:row>
      <xdr:rowOff>28575</xdr:rowOff>
    </xdr:from>
    <xdr:to>
      <xdr:col>5</xdr:col>
      <xdr:colOff>876300</xdr:colOff>
      <xdr:row>10</xdr:row>
      <xdr:rowOff>0</xdr:rowOff>
    </xdr:to>
    <xdr:sp macro="" textlink="">
      <xdr:nvSpPr>
        <xdr:cNvPr id="3" name="角丸四角形 2">
          <a:extLst>
            <a:ext uri="{FF2B5EF4-FFF2-40B4-BE49-F238E27FC236}">
              <a16:creationId xmlns:a16="http://schemas.microsoft.com/office/drawing/2014/main" id="{00000000-0008-0000-0B00-000003000000}"/>
            </a:ext>
          </a:extLst>
        </xdr:cNvPr>
        <xdr:cNvSpPr/>
      </xdr:nvSpPr>
      <xdr:spPr>
        <a:xfrm>
          <a:off x="142874" y="2533650"/>
          <a:ext cx="4752976" cy="352425"/>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xdr:colOff>
      <xdr:row>4</xdr:row>
      <xdr:rowOff>161926</xdr:rowOff>
    </xdr:from>
    <xdr:to>
      <xdr:col>0</xdr:col>
      <xdr:colOff>1533526</xdr:colOff>
      <xdr:row>8</xdr:row>
      <xdr:rowOff>85726</xdr:rowOff>
    </xdr:to>
    <xdr:sp macro="" textlink="">
      <xdr:nvSpPr>
        <xdr:cNvPr id="2" name="角丸四角形吹き出し 1">
          <a:extLst>
            <a:ext uri="{FF2B5EF4-FFF2-40B4-BE49-F238E27FC236}">
              <a16:creationId xmlns:a16="http://schemas.microsoft.com/office/drawing/2014/main" id="{00000000-0008-0000-0C00-000002000000}"/>
            </a:ext>
          </a:extLst>
        </xdr:cNvPr>
        <xdr:cNvSpPr/>
      </xdr:nvSpPr>
      <xdr:spPr>
        <a:xfrm>
          <a:off x="2" y="2505076"/>
          <a:ext cx="1533524" cy="609600"/>
        </a:xfrm>
        <a:prstGeom prst="wedgeRoundRectCallout">
          <a:avLst>
            <a:gd name="adj1" fmla="val -21075"/>
            <a:gd name="adj2" fmla="val 158492"/>
            <a:gd name="adj3" fmla="val 16667"/>
          </a:avLst>
        </a:prstGeom>
        <a:noFill/>
        <a:ln>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000">
              <a:solidFill>
                <a:sysClr val="windowText" lastClr="000000"/>
              </a:solidFill>
            </a:rPr>
            <a:t>原材料全てを記載すること。</a:t>
          </a:r>
          <a:endParaRPr kumimoji="1" lang="en-US" altLang="ja-JP" sz="1000">
            <a:solidFill>
              <a:sysClr val="windowText" lastClr="000000"/>
            </a:solidFill>
          </a:endParaRPr>
        </a:p>
      </xdr:txBody>
    </xdr:sp>
    <xdr:clientData/>
  </xdr:twoCellAnchor>
  <xdr:twoCellAnchor>
    <xdr:from>
      <xdr:col>1</xdr:col>
      <xdr:colOff>76201</xdr:colOff>
      <xdr:row>21</xdr:row>
      <xdr:rowOff>76201</xdr:rowOff>
    </xdr:from>
    <xdr:to>
      <xdr:col>1</xdr:col>
      <xdr:colOff>1743075</xdr:colOff>
      <xdr:row>25</xdr:row>
      <xdr:rowOff>133351</xdr:rowOff>
    </xdr:to>
    <xdr:sp macro="" textlink="">
      <xdr:nvSpPr>
        <xdr:cNvPr id="3" name="角丸四角形吹き出し 2">
          <a:extLst>
            <a:ext uri="{FF2B5EF4-FFF2-40B4-BE49-F238E27FC236}">
              <a16:creationId xmlns:a16="http://schemas.microsoft.com/office/drawing/2014/main" id="{00000000-0008-0000-0C00-000003000000}"/>
            </a:ext>
          </a:extLst>
        </xdr:cNvPr>
        <xdr:cNvSpPr/>
      </xdr:nvSpPr>
      <xdr:spPr>
        <a:xfrm>
          <a:off x="2324101" y="7353301"/>
          <a:ext cx="1666874" cy="742950"/>
        </a:xfrm>
        <a:prstGeom prst="wedgeRoundRectCallout">
          <a:avLst>
            <a:gd name="adj1" fmla="val -62878"/>
            <a:gd name="adj2" fmla="val -443131"/>
            <a:gd name="adj3" fmla="val 16667"/>
          </a:avLst>
        </a:prstGeom>
        <a:noFill/>
        <a:ln>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000">
              <a:solidFill>
                <a:sysClr val="windowText" lastClr="000000"/>
              </a:solidFill>
            </a:rPr>
            <a:t>使用基準のある添加物名及びその使用基準を記載すること。</a:t>
          </a:r>
          <a:endParaRPr kumimoji="1" lang="en-US" altLang="ja-JP" sz="1000">
            <a:solidFill>
              <a:sysClr val="windowText" lastClr="000000"/>
            </a:solidFill>
          </a:endParaRPr>
        </a:p>
      </xdr:txBody>
    </xdr:sp>
    <xdr:clientData/>
  </xdr:twoCellAnchor>
  <xdr:twoCellAnchor>
    <xdr:from>
      <xdr:col>0</xdr:col>
      <xdr:colOff>0</xdr:colOff>
      <xdr:row>21</xdr:row>
      <xdr:rowOff>95250</xdr:rowOff>
    </xdr:from>
    <xdr:to>
      <xdr:col>0</xdr:col>
      <xdr:colOff>2038350</xdr:colOff>
      <xdr:row>27</xdr:row>
      <xdr:rowOff>9525</xdr:rowOff>
    </xdr:to>
    <xdr:sp macro="" textlink="">
      <xdr:nvSpPr>
        <xdr:cNvPr id="4" name="角丸四角形吹き出し 3">
          <a:extLst>
            <a:ext uri="{FF2B5EF4-FFF2-40B4-BE49-F238E27FC236}">
              <a16:creationId xmlns:a16="http://schemas.microsoft.com/office/drawing/2014/main" id="{00000000-0008-0000-0C00-000004000000}"/>
            </a:ext>
          </a:extLst>
        </xdr:cNvPr>
        <xdr:cNvSpPr/>
      </xdr:nvSpPr>
      <xdr:spPr>
        <a:xfrm>
          <a:off x="0" y="7372350"/>
          <a:ext cx="2038350" cy="942975"/>
        </a:xfrm>
        <a:prstGeom prst="wedgeRoundRectCallout">
          <a:avLst>
            <a:gd name="adj1" fmla="val -16364"/>
            <a:gd name="adj2" fmla="val -264163"/>
            <a:gd name="adj3" fmla="val 16667"/>
          </a:avLst>
        </a:prstGeom>
        <a:noFill/>
        <a:ln>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000">
              <a:solidFill>
                <a:sysClr val="windowText" lastClr="000000"/>
              </a:solidFill>
            </a:rPr>
            <a:t>水分活性又は水分等を測定できる場合は記載する。数値によっては微生物の増殖等を考慮する必要はなくなる。</a:t>
          </a:r>
          <a:endParaRPr kumimoji="1" lang="en-US" altLang="ja-JP" sz="1000">
            <a:solidFill>
              <a:sysClr val="windowText" lastClr="000000"/>
            </a:solidFill>
          </a:endParaRPr>
        </a:p>
      </xdr:txBody>
    </xdr:sp>
    <xdr:clientData/>
  </xdr:twoCellAnchor>
  <xdr:twoCellAnchor>
    <xdr:from>
      <xdr:col>0</xdr:col>
      <xdr:colOff>1713765</xdr:colOff>
      <xdr:row>4</xdr:row>
      <xdr:rowOff>114300</xdr:rowOff>
    </xdr:from>
    <xdr:to>
      <xdr:col>1</xdr:col>
      <xdr:colOff>4294118</xdr:colOff>
      <xdr:row>7</xdr:row>
      <xdr:rowOff>140240</xdr:rowOff>
    </xdr:to>
    <xdr:grpSp>
      <xdr:nvGrpSpPr>
        <xdr:cNvPr id="5" name="グループ化 4">
          <a:extLst>
            <a:ext uri="{FF2B5EF4-FFF2-40B4-BE49-F238E27FC236}">
              <a16:creationId xmlns:a16="http://schemas.microsoft.com/office/drawing/2014/main" id="{00000000-0008-0000-0C00-000005000000}"/>
            </a:ext>
          </a:extLst>
        </xdr:cNvPr>
        <xdr:cNvGrpSpPr/>
      </xdr:nvGrpSpPr>
      <xdr:grpSpPr>
        <a:xfrm>
          <a:off x="1713765" y="2457450"/>
          <a:ext cx="4828253" cy="540290"/>
          <a:chOff x="1659024" y="2512305"/>
          <a:chExt cx="5461900" cy="491150"/>
        </a:xfrm>
      </xdr:grpSpPr>
      <xdr:sp macro="" textlink="">
        <xdr:nvSpPr>
          <xdr:cNvPr id="6" name="テキスト ボックス 5">
            <a:extLst>
              <a:ext uri="{FF2B5EF4-FFF2-40B4-BE49-F238E27FC236}">
                <a16:creationId xmlns:a16="http://schemas.microsoft.com/office/drawing/2014/main" id="{00000000-0008-0000-0C00-000006000000}"/>
              </a:ext>
            </a:extLst>
          </xdr:cNvPr>
          <xdr:cNvSpPr txBox="1"/>
        </xdr:nvSpPr>
        <xdr:spPr>
          <a:xfrm>
            <a:off x="1659024" y="2512305"/>
            <a:ext cx="2733423" cy="24820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作成者：</a:t>
            </a:r>
          </a:p>
        </xdr:txBody>
      </xdr:sp>
      <xdr:sp macro="" textlink="">
        <xdr:nvSpPr>
          <xdr:cNvPr id="7" name="テキスト ボックス 6">
            <a:extLst>
              <a:ext uri="{FF2B5EF4-FFF2-40B4-BE49-F238E27FC236}">
                <a16:creationId xmlns:a16="http://schemas.microsoft.com/office/drawing/2014/main" id="{00000000-0008-0000-0C00-000007000000}"/>
              </a:ext>
            </a:extLst>
          </xdr:cNvPr>
          <xdr:cNvSpPr txBox="1"/>
        </xdr:nvSpPr>
        <xdr:spPr>
          <a:xfrm>
            <a:off x="4387501" y="2512308"/>
            <a:ext cx="2733423" cy="248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承認者：</a:t>
            </a:r>
          </a:p>
        </xdr:txBody>
      </xdr:sp>
      <xdr:sp macro="" textlink="">
        <xdr:nvSpPr>
          <xdr:cNvPr id="8" name="テキスト ボックス 7">
            <a:extLst>
              <a:ext uri="{FF2B5EF4-FFF2-40B4-BE49-F238E27FC236}">
                <a16:creationId xmlns:a16="http://schemas.microsoft.com/office/drawing/2014/main" id="{00000000-0008-0000-0C00-000008000000}"/>
              </a:ext>
            </a:extLst>
          </xdr:cNvPr>
          <xdr:cNvSpPr txBox="1"/>
        </xdr:nvSpPr>
        <xdr:spPr>
          <a:xfrm>
            <a:off x="1659855" y="2755250"/>
            <a:ext cx="2733423" cy="248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作成日： </a:t>
            </a:r>
            <a:r>
              <a:rPr kumimoji="1" lang="ja-JP" altLang="en-US" sz="1100" baseline="0"/>
              <a:t> </a:t>
            </a:r>
            <a:r>
              <a:rPr kumimoji="1" lang="en-US" altLang="ja-JP" sz="1100" baseline="0">
                <a:latin typeface="+mn-ea"/>
              </a:rPr>
              <a:t>YYYY</a:t>
            </a:r>
            <a:r>
              <a:rPr kumimoji="1" lang="ja-JP" altLang="en-US" sz="1100" baseline="0">
                <a:latin typeface="+mn-ea"/>
              </a:rPr>
              <a:t> </a:t>
            </a:r>
            <a:r>
              <a:rPr kumimoji="1" lang="ja-JP" altLang="en-US" sz="1100">
                <a:latin typeface="+mn-ea"/>
              </a:rPr>
              <a:t>年</a:t>
            </a:r>
            <a:r>
              <a:rPr kumimoji="1" lang="ja-JP" altLang="en-US" sz="1100" baseline="0">
                <a:latin typeface="+mn-ea"/>
              </a:rPr>
              <a:t> </a:t>
            </a:r>
            <a:r>
              <a:rPr kumimoji="1" lang="en-US" altLang="ja-JP" sz="1100" baseline="0">
                <a:latin typeface="+mn-ea"/>
              </a:rPr>
              <a:t>MM</a:t>
            </a:r>
            <a:r>
              <a:rPr kumimoji="1" lang="ja-JP" altLang="en-US" sz="1100" baseline="0">
                <a:latin typeface="+mn-ea"/>
              </a:rPr>
              <a:t> </a:t>
            </a:r>
            <a:r>
              <a:rPr kumimoji="1" lang="ja-JP" altLang="en-US" sz="1100">
                <a:latin typeface="+mn-ea"/>
              </a:rPr>
              <a:t>月</a:t>
            </a:r>
            <a:r>
              <a:rPr kumimoji="1" lang="ja-JP" altLang="en-US" sz="1100" baseline="0">
                <a:latin typeface="+mn-ea"/>
              </a:rPr>
              <a:t> </a:t>
            </a:r>
            <a:r>
              <a:rPr kumimoji="1" lang="en-US" altLang="ja-JP" sz="1100" baseline="0">
                <a:latin typeface="+mn-ea"/>
              </a:rPr>
              <a:t>DD</a:t>
            </a:r>
            <a:r>
              <a:rPr kumimoji="1" lang="ja-JP" altLang="en-US" sz="1100"/>
              <a:t>日</a:t>
            </a:r>
          </a:p>
        </xdr:txBody>
      </xdr:sp>
      <xdr:sp macro="" textlink="">
        <xdr:nvSpPr>
          <xdr:cNvPr id="9" name="テキスト ボックス 8">
            <a:extLst>
              <a:ext uri="{FF2B5EF4-FFF2-40B4-BE49-F238E27FC236}">
                <a16:creationId xmlns:a16="http://schemas.microsoft.com/office/drawing/2014/main" id="{00000000-0008-0000-0C00-000009000000}"/>
              </a:ext>
            </a:extLst>
          </xdr:cNvPr>
          <xdr:cNvSpPr txBox="1"/>
        </xdr:nvSpPr>
        <xdr:spPr>
          <a:xfrm>
            <a:off x="4387501" y="2755250"/>
            <a:ext cx="2733423" cy="248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承認日： </a:t>
            </a:r>
            <a:r>
              <a:rPr kumimoji="1" lang="en-US" altLang="ja-JP" sz="1100" baseline="0">
                <a:solidFill>
                  <a:schemeClr val="dk1"/>
                </a:solidFill>
                <a:effectLst/>
                <a:latin typeface="+mn-ea"/>
                <a:ea typeface="+mn-ea"/>
                <a:cs typeface="+mn-cs"/>
              </a:rPr>
              <a:t>YYYY</a:t>
            </a:r>
            <a:r>
              <a:rPr kumimoji="1" lang="ja-JP" altLang="en-US" sz="1100" baseline="0">
                <a:solidFill>
                  <a:schemeClr val="dk1"/>
                </a:solidFill>
                <a:effectLst/>
                <a:latin typeface="+mn-ea"/>
                <a:ea typeface="+mn-ea"/>
                <a:cs typeface="+mn-cs"/>
              </a:rPr>
              <a:t> </a:t>
            </a:r>
            <a:r>
              <a:rPr kumimoji="1" lang="ja-JP" altLang="ja-JP" sz="1100">
                <a:solidFill>
                  <a:schemeClr val="dk1"/>
                </a:solidFill>
                <a:effectLst/>
                <a:latin typeface="+mn-ea"/>
                <a:ea typeface="+mn-ea"/>
                <a:cs typeface="+mn-cs"/>
              </a:rPr>
              <a:t>年</a:t>
            </a:r>
            <a:r>
              <a:rPr kumimoji="1" lang="ja-JP" altLang="en-US" sz="1100" baseline="0">
                <a:solidFill>
                  <a:schemeClr val="dk1"/>
                </a:solidFill>
                <a:effectLst/>
                <a:latin typeface="+mn-ea"/>
                <a:ea typeface="+mn-ea"/>
                <a:cs typeface="+mn-cs"/>
              </a:rPr>
              <a:t> </a:t>
            </a:r>
            <a:r>
              <a:rPr kumimoji="1" lang="en-US" altLang="ja-JP" sz="1100" baseline="0">
                <a:solidFill>
                  <a:schemeClr val="dk1"/>
                </a:solidFill>
                <a:effectLst/>
                <a:latin typeface="+mn-ea"/>
                <a:ea typeface="+mn-ea"/>
                <a:cs typeface="+mn-cs"/>
              </a:rPr>
              <a:t>MM</a:t>
            </a:r>
            <a:r>
              <a:rPr kumimoji="1" lang="ja-JP" altLang="en-US" sz="1100" baseline="0">
                <a:solidFill>
                  <a:schemeClr val="dk1"/>
                </a:solidFill>
                <a:effectLst/>
                <a:latin typeface="+mn-ea"/>
                <a:ea typeface="+mn-ea"/>
                <a:cs typeface="+mn-cs"/>
              </a:rPr>
              <a:t> </a:t>
            </a:r>
            <a:r>
              <a:rPr kumimoji="1" lang="ja-JP" altLang="ja-JP" sz="1100">
                <a:solidFill>
                  <a:schemeClr val="dk1"/>
                </a:solidFill>
                <a:effectLst/>
                <a:latin typeface="+mn-ea"/>
                <a:ea typeface="+mn-ea"/>
                <a:cs typeface="+mn-cs"/>
              </a:rPr>
              <a:t>月</a:t>
            </a:r>
            <a:r>
              <a:rPr kumimoji="1" lang="ja-JP" altLang="en-US" sz="1100" baseline="0">
                <a:solidFill>
                  <a:schemeClr val="dk1"/>
                </a:solidFill>
                <a:effectLst/>
                <a:latin typeface="+mn-ea"/>
                <a:ea typeface="+mn-ea"/>
                <a:cs typeface="+mn-cs"/>
              </a:rPr>
              <a:t> </a:t>
            </a:r>
            <a:r>
              <a:rPr kumimoji="1" lang="en-US" altLang="ja-JP" sz="1100" baseline="0">
                <a:solidFill>
                  <a:schemeClr val="dk1"/>
                </a:solidFill>
                <a:effectLst/>
                <a:latin typeface="+mn-ea"/>
                <a:ea typeface="+mn-ea"/>
                <a:cs typeface="+mn-cs"/>
              </a:rPr>
              <a:t>DD</a:t>
            </a:r>
            <a:r>
              <a:rPr kumimoji="1" lang="ja-JP" altLang="en-US" sz="1100" baseline="0">
                <a:solidFill>
                  <a:schemeClr val="dk1"/>
                </a:solidFill>
                <a:effectLst/>
                <a:latin typeface="+mn-ea"/>
                <a:ea typeface="+mn-ea"/>
                <a:cs typeface="+mn-cs"/>
              </a:rPr>
              <a:t> </a:t>
            </a:r>
            <a:r>
              <a:rPr kumimoji="1" lang="ja-JP" altLang="ja-JP" sz="1100">
                <a:solidFill>
                  <a:schemeClr val="dk1"/>
                </a:solidFill>
                <a:effectLst/>
                <a:latin typeface="+mn-ea"/>
                <a:ea typeface="+mn-ea"/>
                <a:cs typeface="+mn-cs"/>
              </a:rPr>
              <a:t>日</a:t>
            </a:r>
            <a:endParaRPr lang="ja-JP" altLang="ja-JP">
              <a:effectLst/>
              <a:latin typeface="+mn-ea"/>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a:effectLst/>
            </a:endParaRPr>
          </a:p>
          <a:p>
            <a:endParaRPr kumimoji="1" lang="en-US" altLang="ja-JP" sz="1100"/>
          </a:p>
          <a:p>
            <a:endParaRPr kumimoji="1" lang="ja-JP" altLang="en-US" sz="1100"/>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342900</xdr:colOff>
      <xdr:row>18</xdr:row>
      <xdr:rowOff>38100</xdr:rowOff>
    </xdr:from>
    <xdr:to>
      <xdr:col>4</xdr:col>
      <xdr:colOff>342900</xdr:colOff>
      <xdr:row>19</xdr:row>
      <xdr:rowOff>95250</xdr:rowOff>
    </xdr:to>
    <xdr:cxnSp macro="">
      <xdr:nvCxnSpPr>
        <xdr:cNvPr id="2" name="直線矢印コネクタ 1">
          <a:extLst>
            <a:ext uri="{FF2B5EF4-FFF2-40B4-BE49-F238E27FC236}">
              <a16:creationId xmlns:a16="http://schemas.microsoft.com/office/drawing/2014/main" id="{00000000-0008-0000-0D00-000002000000}"/>
            </a:ext>
          </a:extLst>
        </xdr:cNvPr>
        <xdr:cNvCxnSpPr/>
      </xdr:nvCxnSpPr>
      <xdr:spPr>
        <a:xfrm>
          <a:off x="2219325" y="3371850"/>
          <a:ext cx="0" cy="228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28575</xdr:colOff>
      <xdr:row>19</xdr:row>
      <xdr:rowOff>95250</xdr:rowOff>
    </xdr:from>
    <xdr:to>
      <xdr:col>4</xdr:col>
      <xdr:colOff>285750</xdr:colOff>
      <xdr:row>19</xdr:row>
      <xdr:rowOff>95250</xdr:rowOff>
    </xdr:to>
    <xdr:cxnSp macro="">
      <xdr:nvCxnSpPr>
        <xdr:cNvPr id="3" name="直線矢印コネクタ 2">
          <a:extLst>
            <a:ext uri="{FF2B5EF4-FFF2-40B4-BE49-F238E27FC236}">
              <a16:creationId xmlns:a16="http://schemas.microsoft.com/office/drawing/2014/main" id="{00000000-0008-0000-0D00-000003000000}"/>
            </a:ext>
          </a:extLst>
        </xdr:cNvPr>
        <xdr:cNvCxnSpPr/>
      </xdr:nvCxnSpPr>
      <xdr:spPr>
        <a:xfrm flipH="1">
          <a:off x="1743075" y="3600450"/>
          <a:ext cx="4191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571500</xdr:colOff>
      <xdr:row>18</xdr:row>
      <xdr:rowOff>19050</xdr:rowOff>
    </xdr:from>
    <xdr:to>
      <xdr:col>2</xdr:col>
      <xdr:colOff>571500</xdr:colOff>
      <xdr:row>19</xdr:row>
      <xdr:rowOff>0</xdr:rowOff>
    </xdr:to>
    <xdr:cxnSp macro="">
      <xdr:nvCxnSpPr>
        <xdr:cNvPr id="4" name="直線矢印コネクタ 3">
          <a:extLst>
            <a:ext uri="{FF2B5EF4-FFF2-40B4-BE49-F238E27FC236}">
              <a16:creationId xmlns:a16="http://schemas.microsoft.com/office/drawing/2014/main" id="{00000000-0008-0000-0D00-000004000000}"/>
            </a:ext>
          </a:extLst>
        </xdr:cNvPr>
        <xdr:cNvCxnSpPr/>
      </xdr:nvCxnSpPr>
      <xdr:spPr>
        <a:xfrm>
          <a:off x="1085850" y="3352800"/>
          <a:ext cx="0" cy="1524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571500</xdr:colOff>
      <xdr:row>20</xdr:row>
      <xdr:rowOff>9525</xdr:rowOff>
    </xdr:from>
    <xdr:to>
      <xdr:col>2</xdr:col>
      <xdr:colOff>571500</xdr:colOff>
      <xdr:row>20</xdr:row>
      <xdr:rowOff>142875</xdr:rowOff>
    </xdr:to>
    <xdr:cxnSp macro="">
      <xdr:nvCxnSpPr>
        <xdr:cNvPr id="5" name="直線矢印コネクタ 4">
          <a:extLst>
            <a:ext uri="{FF2B5EF4-FFF2-40B4-BE49-F238E27FC236}">
              <a16:creationId xmlns:a16="http://schemas.microsoft.com/office/drawing/2014/main" id="{00000000-0008-0000-0D00-000005000000}"/>
            </a:ext>
          </a:extLst>
        </xdr:cNvPr>
        <xdr:cNvCxnSpPr/>
      </xdr:nvCxnSpPr>
      <xdr:spPr>
        <a:xfrm>
          <a:off x="1085850" y="3686175"/>
          <a:ext cx="0" cy="1333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561975</xdr:colOff>
      <xdr:row>22</xdr:row>
      <xdr:rowOff>19050</xdr:rowOff>
    </xdr:from>
    <xdr:to>
      <xdr:col>2</xdr:col>
      <xdr:colOff>561975</xdr:colOff>
      <xdr:row>22</xdr:row>
      <xdr:rowOff>152400</xdr:rowOff>
    </xdr:to>
    <xdr:cxnSp macro="">
      <xdr:nvCxnSpPr>
        <xdr:cNvPr id="6" name="直線矢印コネクタ 5">
          <a:extLst>
            <a:ext uri="{FF2B5EF4-FFF2-40B4-BE49-F238E27FC236}">
              <a16:creationId xmlns:a16="http://schemas.microsoft.com/office/drawing/2014/main" id="{00000000-0008-0000-0D00-000006000000}"/>
            </a:ext>
          </a:extLst>
        </xdr:cNvPr>
        <xdr:cNvCxnSpPr/>
      </xdr:nvCxnSpPr>
      <xdr:spPr>
        <a:xfrm>
          <a:off x="1076325" y="4038600"/>
          <a:ext cx="0" cy="1333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561975</xdr:colOff>
      <xdr:row>24</xdr:row>
      <xdr:rowOff>28575</xdr:rowOff>
    </xdr:from>
    <xdr:to>
      <xdr:col>2</xdr:col>
      <xdr:colOff>561975</xdr:colOff>
      <xdr:row>24</xdr:row>
      <xdr:rowOff>161925</xdr:rowOff>
    </xdr:to>
    <xdr:cxnSp macro="">
      <xdr:nvCxnSpPr>
        <xdr:cNvPr id="7" name="直線矢印コネクタ 6">
          <a:extLst>
            <a:ext uri="{FF2B5EF4-FFF2-40B4-BE49-F238E27FC236}">
              <a16:creationId xmlns:a16="http://schemas.microsoft.com/office/drawing/2014/main" id="{00000000-0008-0000-0D00-000007000000}"/>
            </a:ext>
          </a:extLst>
        </xdr:cNvPr>
        <xdr:cNvCxnSpPr/>
      </xdr:nvCxnSpPr>
      <xdr:spPr>
        <a:xfrm>
          <a:off x="1076325" y="4391025"/>
          <a:ext cx="0" cy="1333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561975</xdr:colOff>
      <xdr:row>26</xdr:row>
      <xdr:rowOff>28575</xdr:rowOff>
    </xdr:from>
    <xdr:to>
      <xdr:col>2</xdr:col>
      <xdr:colOff>561975</xdr:colOff>
      <xdr:row>26</xdr:row>
      <xdr:rowOff>161925</xdr:rowOff>
    </xdr:to>
    <xdr:cxnSp macro="">
      <xdr:nvCxnSpPr>
        <xdr:cNvPr id="8" name="直線矢印コネクタ 7">
          <a:extLst>
            <a:ext uri="{FF2B5EF4-FFF2-40B4-BE49-F238E27FC236}">
              <a16:creationId xmlns:a16="http://schemas.microsoft.com/office/drawing/2014/main" id="{00000000-0008-0000-0D00-000008000000}"/>
            </a:ext>
          </a:extLst>
        </xdr:cNvPr>
        <xdr:cNvCxnSpPr/>
      </xdr:nvCxnSpPr>
      <xdr:spPr>
        <a:xfrm>
          <a:off x="1076325" y="4733925"/>
          <a:ext cx="0" cy="1333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619125</xdr:colOff>
      <xdr:row>11</xdr:row>
      <xdr:rowOff>171450</xdr:rowOff>
    </xdr:from>
    <xdr:to>
      <xdr:col>2</xdr:col>
      <xdr:colOff>619125</xdr:colOff>
      <xdr:row>13</xdr:row>
      <xdr:rowOff>38100</xdr:rowOff>
    </xdr:to>
    <xdr:cxnSp macro="">
      <xdr:nvCxnSpPr>
        <xdr:cNvPr id="9" name="直線矢印コネクタ 8">
          <a:extLst>
            <a:ext uri="{FF2B5EF4-FFF2-40B4-BE49-F238E27FC236}">
              <a16:creationId xmlns:a16="http://schemas.microsoft.com/office/drawing/2014/main" id="{00000000-0008-0000-0D00-000009000000}"/>
            </a:ext>
          </a:extLst>
        </xdr:cNvPr>
        <xdr:cNvCxnSpPr/>
      </xdr:nvCxnSpPr>
      <xdr:spPr>
        <a:xfrm>
          <a:off x="1133475" y="2286000"/>
          <a:ext cx="0" cy="2190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600075</xdr:colOff>
      <xdr:row>16</xdr:row>
      <xdr:rowOff>28575</xdr:rowOff>
    </xdr:from>
    <xdr:to>
      <xdr:col>2</xdr:col>
      <xdr:colOff>600075</xdr:colOff>
      <xdr:row>16</xdr:row>
      <xdr:rowOff>161925</xdr:rowOff>
    </xdr:to>
    <xdr:cxnSp macro="">
      <xdr:nvCxnSpPr>
        <xdr:cNvPr id="10" name="直線矢印コネクタ 9">
          <a:extLst>
            <a:ext uri="{FF2B5EF4-FFF2-40B4-BE49-F238E27FC236}">
              <a16:creationId xmlns:a16="http://schemas.microsoft.com/office/drawing/2014/main" id="{00000000-0008-0000-0D00-00000A000000}"/>
            </a:ext>
          </a:extLst>
        </xdr:cNvPr>
        <xdr:cNvCxnSpPr/>
      </xdr:nvCxnSpPr>
      <xdr:spPr>
        <a:xfrm>
          <a:off x="1114425" y="3009900"/>
          <a:ext cx="0" cy="1333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361950</xdr:colOff>
      <xdr:row>10</xdr:row>
      <xdr:rowOff>19050</xdr:rowOff>
    </xdr:from>
    <xdr:to>
      <xdr:col>6</xdr:col>
      <xdr:colOff>361950</xdr:colOff>
      <xdr:row>11</xdr:row>
      <xdr:rowOff>28575</xdr:rowOff>
    </xdr:to>
    <xdr:cxnSp macro="">
      <xdr:nvCxnSpPr>
        <xdr:cNvPr id="11" name="直線矢印コネクタ 10">
          <a:extLst>
            <a:ext uri="{FF2B5EF4-FFF2-40B4-BE49-F238E27FC236}">
              <a16:creationId xmlns:a16="http://schemas.microsoft.com/office/drawing/2014/main" id="{00000000-0008-0000-0D00-00000B000000}"/>
            </a:ext>
          </a:extLst>
        </xdr:cNvPr>
        <xdr:cNvCxnSpPr/>
      </xdr:nvCxnSpPr>
      <xdr:spPr>
        <a:xfrm>
          <a:off x="3105150" y="1962150"/>
          <a:ext cx="0" cy="1809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342900</xdr:colOff>
      <xdr:row>12</xdr:row>
      <xdr:rowOff>19050</xdr:rowOff>
    </xdr:from>
    <xdr:to>
      <xdr:col>6</xdr:col>
      <xdr:colOff>342900</xdr:colOff>
      <xdr:row>38</xdr:row>
      <xdr:rowOff>76200</xdr:rowOff>
    </xdr:to>
    <xdr:cxnSp macro="">
      <xdr:nvCxnSpPr>
        <xdr:cNvPr id="12" name="直線矢印コネクタ 11">
          <a:extLst>
            <a:ext uri="{FF2B5EF4-FFF2-40B4-BE49-F238E27FC236}">
              <a16:creationId xmlns:a16="http://schemas.microsoft.com/office/drawing/2014/main" id="{00000000-0008-0000-0D00-00000C000000}"/>
            </a:ext>
          </a:extLst>
        </xdr:cNvPr>
        <xdr:cNvCxnSpPr/>
      </xdr:nvCxnSpPr>
      <xdr:spPr>
        <a:xfrm>
          <a:off x="3086100" y="2314575"/>
          <a:ext cx="0" cy="45243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342900</xdr:colOff>
      <xdr:row>12</xdr:row>
      <xdr:rowOff>0</xdr:rowOff>
    </xdr:from>
    <xdr:to>
      <xdr:col>8</xdr:col>
      <xdr:colOff>342900</xdr:colOff>
      <xdr:row>38</xdr:row>
      <xdr:rowOff>85725</xdr:rowOff>
    </xdr:to>
    <xdr:cxnSp macro="">
      <xdr:nvCxnSpPr>
        <xdr:cNvPr id="13" name="直線矢印コネクタ 12">
          <a:extLst>
            <a:ext uri="{FF2B5EF4-FFF2-40B4-BE49-F238E27FC236}">
              <a16:creationId xmlns:a16="http://schemas.microsoft.com/office/drawing/2014/main" id="{00000000-0008-0000-0D00-00000D000000}"/>
            </a:ext>
          </a:extLst>
        </xdr:cNvPr>
        <xdr:cNvCxnSpPr/>
      </xdr:nvCxnSpPr>
      <xdr:spPr>
        <a:xfrm>
          <a:off x="4000500" y="2295525"/>
          <a:ext cx="0" cy="45529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561975</xdr:colOff>
      <xdr:row>28</xdr:row>
      <xdr:rowOff>19050</xdr:rowOff>
    </xdr:from>
    <xdr:to>
      <xdr:col>2</xdr:col>
      <xdr:colOff>561975</xdr:colOff>
      <xdr:row>28</xdr:row>
      <xdr:rowOff>152400</xdr:rowOff>
    </xdr:to>
    <xdr:cxnSp macro="">
      <xdr:nvCxnSpPr>
        <xdr:cNvPr id="14" name="直線矢印コネクタ 13">
          <a:extLst>
            <a:ext uri="{FF2B5EF4-FFF2-40B4-BE49-F238E27FC236}">
              <a16:creationId xmlns:a16="http://schemas.microsoft.com/office/drawing/2014/main" id="{00000000-0008-0000-0D00-00000E000000}"/>
            </a:ext>
          </a:extLst>
        </xdr:cNvPr>
        <xdr:cNvCxnSpPr/>
      </xdr:nvCxnSpPr>
      <xdr:spPr>
        <a:xfrm>
          <a:off x="1076325" y="5067300"/>
          <a:ext cx="0" cy="1333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581025</xdr:colOff>
      <xdr:row>30</xdr:row>
      <xdr:rowOff>19050</xdr:rowOff>
    </xdr:from>
    <xdr:to>
      <xdr:col>2</xdr:col>
      <xdr:colOff>581025</xdr:colOff>
      <xdr:row>31</xdr:row>
      <xdr:rowOff>0</xdr:rowOff>
    </xdr:to>
    <xdr:cxnSp macro="">
      <xdr:nvCxnSpPr>
        <xdr:cNvPr id="15" name="直線矢印コネクタ 14">
          <a:extLst>
            <a:ext uri="{FF2B5EF4-FFF2-40B4-BE49-F238E27FC236}">
              <a16:creationId xmlns:a16="http://schemas.microsoft.com/office/drawing/2014/main" id="{00000000-0008-0000-0D00-00000F000000}"/>
            </a:ext>
          </a:extLst>
        </xdr:cNvPr>
        <xdr:cNvCxnSpPr/>
      </xdr:nvCxnSpPr>
      <xdr:spPr>
        <a:xfrm>
          <a:off x="1095375" y="5410200"/>
          <a:ext cx="0" cy="1524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552450</xdr:colOff>
      <xdr:row>32</xdr:row>
      <xdr:rowOff>0</xdr:rowOff>
    </xdr:from>
    <xdr:to>
      <xdr:col>2</xdr:col>
      <xdr:colOff>552450</xdr:colOff>
      <xdr:row>32</xdr:row>
      <xdr:rowOff>133350</xdr:rowOff>
    </xdr:to>
    <xdr:cxnSp macro="">
      <xdr:nvCxnSpPr>
        <xdr:cNvPr id="16" name="直線矢印コネクタ 15">
          <a:extLst>
            <a:ext uri="{FF2B5EF4-FFF2-40B4-BE49-F238E27FC236}">
              <a16:creationId xmlns:a16="http://schemas.microsoft.com/office/drawing/2014/main" id="{00000000-0008-0000-0D00-000010000000}"/>
            </a:ext>
          </a:extLst>
        </xdr:cNvPr>
        <xdr:cNvCxnSpPr/>
      </xdr:nvCxnSpPr>
      <xdr:spPr>
        <a:xfrm>
          <a:off x="1066800" y="5734050"/>
          <a:ext cx="0" cy="1333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542925</xdr:colOff>
      <xdr:row>34</xdr:row>
      <xdr:rowOff>9525</xdr:rowOff>
    </xdr:from>
    <xdr:to>
      <xdr:col>2</xdr:col>
      <xdr:colOff>542925</xdr:colOff>
      <xdr:row>36</xdr:row>
      <xdr:rowOff>9525</xdr:rowOff>
    </xdr:to>
    <xdr:cxnSp macro="">
      <xdr:nvCxnSpPr>
        <xdr:cNvPr id="17" name="直線矢印コネクタ 16">
          <a:extLst>
            <a:ext uri="{FF2B5EF4-FFF2-40B4-BE49-F238E27FC236}">
              <a16:creationId xmlns:a16="http://schemas.microsoft.com/office/drawing/2014/main" id="{00000000-0008-0000-0D00-000011000000}"/>
            </a:ext>
          </a:extLst>
        </xdr:cNvPr>
        <xdr:cNvCxnSpPr/>
      </xdr:nvCxnSpPr>
      <xdr:spPr>
        <a:xfrm>
          <a:off x="1057275" y="6086475"/>
          <a:ext cx="0" cy="3429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561975</xdr:colOff>
      <xdr:row>37</xdr:row>
      <xdr:rowOff>19050</xdr:rowOff>
    </xdr:from>
    <xdr:to>
      <xdr:col>2</xdr:col>
      <xdr:colOff>561975</xdr:colOff>
      <xdr:row>37</xdr:row>
      <xdr:rowOff>152400</xdr:rowOff>
    </xdr:to>
    <xdr:cxnSp macro="">
      <xdr:nvCxnSpPr>
        <xdr:cNvPr id="18" name="直線矢印コネクタ 17">
          <a:extLst>
            <a:ext uri="{FF2B5EF4-FFF2-40B4-BE49-F238E27FC236}">
              <a16:creationId xmlns:a16="http://schemas.microsoft.com/office/drawing/2014/main" id="{00000000-0008-0000-0D00-000012000000}"/>
            </a:ext>
          </a:extLst>
        </xdr:cNvPr>
        <xdr:cNvCxnSpPr/>
      </xdr:nvCxnSpPr>
      <xdr:spPr>
        <a:xfrm>
          <a:off x="1076325" y="6610350"/>
          <a:ext cx="0" cy="1333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571500</xdr:colOff>
      <xdr:row>39</xdr:row>
      <xdr:rowOff>19050</xdr:rowOff>
    </xdr:from>
    <xdr:to>
      <xdr:col>2</xdr:col>
      <xdr:colOff>571500</xdr:colOff>
      <xdr:row>39</xdr:row>
      <xdr:rowOff>152400</xdr:rowOff>
    </xdr:to>
    <xdr:cxnSp macro="">
      <xdr:nvCxnSpPr>
        <xdr:cNvPr id="19" name="直線矢印コネクタ 18">
          <a:extLst>
            <a:ext uri="{FF2B5EF4-FFF2-40B4-BE49-F238E27FC236}">
              <a16:creationId xmlns:a16="http://schemas.microsoft.com/office/drawing/2014/main" id="{00000000-0008-0000-0D00-000013000000}"/>
            </a:ext>
          </a:extLst>
        </xdr:cNvPr>
        <xdr:cNvCxnSpPr/>
      </xdr:nvCxnSpPr>
      <xdr:spPr>
        <a:xfrm>
          <a:off x="1085850" y="6953250"/>
          <a:ext cx="0" cy="1333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581025</xdr:colOff>
      <xdr:row>43</xdr:row>
      <xdr:rowOff>0</xdr:rowOff>
    </xdr:from>
    <xdr:to>
      <xdr:col>2</xdr:col>
      <xdr:colOff>581025</xdr:colOff>
      <xdr:row>43</xdr:row>
      <xdr:rowOff>133350</xdr:rowOff>
    </xdr:to>
    <xdr:cxnSp macro="">
      <xdr:nvCxnSpPr>
        <xdr:cNvPr id="20" name="直線矢印コネクタ 19">
          <a:extLst>
            <a:ext uri="{FF2B5EF4-FFF2-40B4-BE49-F238E27FC236}">
              <a16:creationId xmlns:a16="http://schemas.microsoft.com/office/drawing/2014/main" id="{00000000-0008-0000-0D00-000014000000}"/>
            </a:ext>
          </a:extLst>
        </xdr:cNvPr>
        <xdr:cNvCxnSpPr/>
      </xdr:nvCxnSpPr>
      <xdr:spPr>
        <a:xfrm>
          <a:off x="1095375" y="7620000"/>
          <a:ext cx="0" cy="1333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371475</xdr:colOff>
      <xdr:row>12</xdr:row>
      <xdr:rowOff>9525</xdr:rowOff>
    </xdr:from>
    <xdr:to>
      <xdr:col>10</xdr:col>
      <xdr:colOff>371475</xdr:colOff>
      <xdr:row>48</xdr:row>
      <xdr:rowOff>114300</xdr:rowOff>
    </xdr:to>
    <xdr:cxnSp macro="">
      <xdr:nvCxnSpPr>
        <xdr:cNvPr id="21" name="直線矢印コネクタ 20">
          <a:extLst>
            <a:ext uri="{FF2B5EF4-FFF2-40B4-BE49-F238E27FC236}">
              <a16:creationId xmlns:a16="http://schemas.microsoft.com/office/drawing/2014/main" id="{00000000-0008-0000-0D00-000015000000}"/>
            </a:ext>
          </a:extLst>
        </xdr:cNvPr>
        <xdr:cNvCxnSpPr/>
      </xdr:nvCxnSpPr>
      <xdr:spPr>
        <a:xfrm>
          <a:off x="4943475" y="2305050"/>
          <a:ext cx="0" cy="62960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276225</xdr:colOff>
      <xdr:row>12</xdr:row>
      <xdr:rowOff>0</xdr:rowOff>
    </xdr:from>
    <xdr:to>
      <xdr:col>12</xdr:col>
      <xdr:colOff>276225</xdr:colOff>
      <xdr:row>51</xdr:row>
      <xdr:rowOff>104775</xdr:rowOff>
    </xdr:to>
    <xdr:cxnSp macro="">
      <xdr:nvCxnSpPr>
        <xdr:cNvPr id="22" name="直線矢印コネクタ 21">
          <a:extLst>
            <a:ext uri="{FF2B5EF4-FFF2-40B4-BE49-F238E27FC236}">
              <a16:creationId xmlns:a16="http://schemas.microsoft.com/office/drawing/2014/main" id="{00000000-0008-0000-0D00-000016000000}"/>
            </a:ext>
          </a:extLst>
        </xdr:cNvPr>
        <xdr:cNvCxnSpPr/>
      </xdr:nvCxnSpPr>
      <xdr:spPr>
        <a:xfrm>
          <a:off x="5724525" y="2295525"/>
          <a:ext cx="0" cy="68103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257175</xdr:colOff>
      <xdr:row>12</xdr:row>
      <xdr:rowOff>19050</xdr:rowOff>
    </xdr:from>
    <xdr:to>
      <xdr:col>14</xdr:col>
      <xdr:colOff>257175</xdr:colOff>
      <xdr:row>53</xdr:row>
      <xdr:rowOff>85725</xdr:rowOff>
    </xdr:to>
    <xdr:cxnSp macro="">
      <xdr:nvCxnSpPr>
        <xdr:cNvPr id="23" name="直線矢印コネクタ 22">
          <a:extLst>
            <a:ext uri="{FF2B5EF4-FFF2-40B4-BE49-F238E27FC236}">
              <a16:creationId xmlns:a16="http://schemas.microsoft.com/office/drawing/2014/main" id="{00000000-0008-0000-0D00-000017000000}"/>
            </a:ext>
          </a:extLst>
        </xdr:cNvPr>
        <xdr:cNvCxnSpPr/>
      </xdr:nvCxnSpPr>
      <xdr:spPr>
        <a:xfrm>
          <a:off x="6534150" y="2314575"/>
          <a:ext cx="0" cy="71151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xdr:colOff>
      <xdr:row>48</xdr:row>
      <xdr:rowOff>85725</xdr:rowOff>
    </xdr:from>
    <xdr:to>
      <xdr:col>10</xdr:col>
      <xdr:colOff>361950</xdr:colOff>
      <xdr:row>48</xdr:row>
      <xdr:rowOff>85725</xdr:rowOff>
    </xdr:to>
    <xdr:cxnSp macro="">
      <xdr:nvCxnSpPr>
        <xdr:cNvPr id="24" name="直線矢印コネクタ 23">
          <a:extLst>
            <a:ext uri="{FF2B5EF4-FFF2-40B4-BE49-F238E27FC236}">
              <a16:creationId xmlns:a16="http://schemas.microsoft.com/office/drawing/2014/main" id="{00000000-0008-0000-0D00-000018000000}"/>
            </a:ext>
          </a:extLst>
        </xdr:cNvPr>
        <xdr:cNvCxnSpPr/>
      </xdr:nvCxnSpPr>
      <xdr:spPr>
        <a:xfrm flipH="1">
          <a:off x="1714501" y="8572500"/>
          <a:ext cx="3219449"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28576</xdr:colOff>
      <xdr:row>38</xdr:row>
      <xdr:rowOff>104775</xdr:rowOff>
    </xdr:from>
    <xdr:to>
      <xdr:col>8</xdr:col>
      <xdr:colOff>419100</xdr:colOff>
      <xdr:row>38</xdr:row>
      <xdr:rowOff>104775</xdr:rowOff>
    </xdr:to>
    <xdr:cxnSp macro="">
      <xdr:nvCxnSpPr>
        <xdr:cNvPr id="25" name="直線矢印コネクタ 24">
          <a:extLst>
            <a:ext uri="{FF2B5EF4-FFF2-40B4-BE49-F238E27FC236}">
              <a16:creationId xmlns:a16="http://schemas.microsoft.com/office/drawing/2014/main" id="{00000000-0008-0000-0D00-000019000000}"/>
            </a:ext>
          </a:extLst>
        </xdr:cNvPr>
        <xdr:cNvCxnSpPr/>
      </xdr:nvCxnSpPr>
      <xdr:spPr>
        <a:xfrm flipH="1">
          <a:off x="1743076" y="6867525"/>
          <a:ext cx="2333624"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28578</xdr:colOff>
      <xdr:row>53</xdr:row>
      <xdr:rowOff>85725</xdr:rowOff>
    </xdr:from>
    <xdr:to>
      <xdr:col>14</xdr:col>
      <xdr:colOff>276225</xdr:colOff>
      <xdr:row>53</xdr:row>
      <xdr:rowOff>85725</xdr:rowOff>
    </xdr:to>
    <xdr:cxnSp macro="">
      <xdr:nvCxnSpPr>
        <xdr:cNvPr id="26" name="直線矢印コネクタ 25">
          <a:extLst>
            <a:ext uri="{FF2B5EF4-FFF2-40B4-BE49-F238E27FC236}">
              <a16:creationId xmlns:a16="http://schemas.microsoft.com/office/drawing/2014/main" id="{00000000-0008-0000-0D00-00001A000000}"/>
            </a:ext>
          </a:extLst>
        </xdr:cNvPr>
        <xdr:cNvCxnSpPr/>
      </xdr:nvCxnSpPr>
      <xdr:spPr>
        <a:xfrm flipH="1">
          <a:off x="1743078" y="9429750"/>
          <a:ext cx="4810122"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9527</xdr:colOff>
      <xdr:row>51</xdr:row>
      <xdr:rowOff>104775</xdr:rowOff>
    </xdr:from>
    <xdr:to>
      <xdr:col>12</xdr:col>
      <xdr:colOff>257175</xdr:colOff>
      <xdr:row>51</xdr:row>
      <xdr:rowOff>104775</xdr:rowOff>
    </xdr:to>
    <xdr:cxnSp macro="">
      <xdr:nvCxnSpPr>
        <xdr:cNvPr id="27" name="直線矢印コネクタ 26">
          <a:extLst>
            <a:ext uri="{FF2B5EF4-FFF2-40B4-BE49-F238E27FC236}">
              <a16:creationId xmlns:a16="http://schemas.microsoft.com/office/drawing/2014/main" id="{00000000-0008-0000-0D00-00001B000000}"/>
            </a:ext>
          </a:extLst>
        </xdr:cNvPr>
        <xdr:cNvCxnSpPr/>
      </xdr:nvCxnSpPr>
      <xdr:spPr>
        <a:xfrm flipH="1">
          <a:off x="1724027" y="9105900"/>
          <a:ext cx="3981448"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571500</xdr:colOff>
      <xdr:row>45</xdr:row>
      <xdr:rowOff>19050</xdr:rowOff>
    </xdr:from>
    <xdr:to>
      <xdr:col>2</xdr:col>
      <xdr:colOff>571500</xdr:colOff>
      <xdr:row>45</xdr:row>
      <xdr:rowOff>152400</xdr:rowOff>
    </xdr:to>
    <xdr:cxnSp macro="">
      <xdr:nvCxnSpPr>
        <xdr:cNvPr id="28" name="直線矢印コネクタ 27">
          <a:extLst>
            <a:ext uri="{FF2B5EF4-FFF2-40B4-BE49-F238E27FC236}">
              <a16:creationId xmlns:a16="http://schemas.microsoft.com/office/drawing/2014/main" id="{00000000-0008-0000-0D00-00001C000000}"/>
            </a:ext>
          </a:extLst>
        </xdr:cNvPr>
        <xdr:cNvCxnSpPr/>
      </xdr:nvCxnSpPr>
      <xdr:spPr>
        <a:xfrm>
          <a:off x="1085850" y="7981950"/>
          <a:ext cx="0" cy="1333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600075</xdr:colOff>
      <xdr:row>14</xdr:row>
      <xdr:rowOff>47625</xdr:rowOff>
    </xdr:from>
    <xdr:to>
      <xdr:col>2</xdr:col>
      <xdr:colOff>600075</xdr:colOff>
      <xdr:row>15</xdr:row>
      <xdr:rowOff>9525</xdr:rowOff>
    </xdr:to>
    <xdr:cxnSp macro="">
      <xdr:nvCxnSpPr>
        <xdr:cNvPr id="29" name="直線矢印コネクタ 28">
          <a:extLst>
            <a:ext uri="{FF2B5EF4-FFF2-40B4-BE49-F238E27FC236}">
              <a16:creationId xmlns:a16="http://schemas.microsoft.com/office/drawing/2014/main" id="{00000000-0008-0000-0D00-00001D000000}"/>
            </a:ext>
          </a:extLst>
        </xdr:cNvPr>
        <xdr:cNvCxnSpPr/>
      </xdr:nvCxnSpPr>
      <xdr:spPr>
        <a:xfrm>
          <a:off x="1114425" y="2686050"/>
          <a:ext cx="0" cy="1333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571500</xdr:colOff>
      <xdr:row>49</xdr:row>
      <xdr:rowOff>9525</xdr:rowOff>
    </xdr:from>
    <xdr:to>
      <xdr:col>2</xdr:col>
      <xdr:colOff>571500</xdr:colOff>
      <xdr:row>50</xdr:row>
      <xdr:rowOff>152400</xdr:rowOff>
    </xdr:to>
    <xdr:cxnSp macro="">
      <xdr:nvCxnSpPr>
        <xdr:cNvPr id="30" name="直線矢印コネクタ 29">
          <a:extLst>
            <a:ext uri="{FF2B5EF4-FFF2-40B4-BE49-F238E27FC236}">
              <a16:creationId xmlns:a16="http://schemas.microsoft.com/office/drawing/2014/main" id="{00000000-0008-0000-0D00-00001E000000}"/>
            </a:ext>
          </a:extLst>
        </xdr:cNvPr>
        <xdr:cNvCxnSpPr/>
      </xdr:nvCxnSpPr>
      <xdr:spPr>
        <a:xfrm>
          <a:off x="1085850" y="8667750"/>
          <a:ext cx="0" cy="3143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590550</xdr:colOff>
      <xdr:row>52</xdr:row>
      <xdr:rowOff>19050</xdr:rowOff>
    </xdr:from>
    <xdr:to>
      <xdr:col>2</xdr:col>
      <xdr:colOff>590550</xdr:colOff>
      <xdr:row>52</xdr:row>
      <xdr:rowOff>152400</xdr:rowOff>
    </xdr:to>
    <xdr:cxnSp macro="">
      <xdr:nvCxnSpPr>
        <xdr:cNvPr id="31" name="直線矢印コネクタ 30">
          <a:extLst>
            <a:ext uri="{FF2B5EF4-FFF2-40B4-BE49-F238E27FC236}">
              <a16:creationId xmlns:a16="http://schemas.microsoft.com/office/drawing/2014/main" id="{00000000-0008-0000-0D00-00001F000000}"/>
            </a:ext>
          </a:extLst>
        </xdr:cNvPr>
        <xdr:cNvCxnSpPr/>
      </xdr:nvCxnSpPr>
      <xdr:spPr>
        <a:xfrm>
          <a:off x="1104900" y="9191625"/>
          <a:ext cx="0" cy="1333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552450</xdr:colOff>
      <xdr:row>54</xdr:row>
      <xdr:rowOff>9525</xdr:rowOff>
    </xdr:from>
    <xdr:to>
      <xdr:col>2</xdr:col>
      <xdr:colOff>552450</xdr:colOff>
      <xdr:row>54</xdr:row>
      <xdr:rowOff>142875</xdr:rowOff>
    </xdr:to>
    <xdr:cxnSp macro="">
      <xdr:nvCxnSpPr>
        <xdr:cNvPr id="32" name="直線矢印コネクタ 31">
          <a:extLst>
            <a:ext uri="{FF2B5EF4-FFF2-40B4-BE49-F238E27FC236}">
              <a16:creationId xmlns:a16="http://schemas.microsoft.com/office/drawing/2014/main" id="{00000000-0008-0000-0D00-000020000000}"/>
            </a:ext>
          </a:extLst>
        </xdr:cNvPr>
        <xdr:cNvCxnSpPr/>
      </xdr:nvCxnSpPr>
      <xdr:spPr>
        <a:xfrm>
          <a:off x="1066800" y="9525000"/>
          <a:ext cx="0" cy="1333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552450</xdr:colOff>
      <xdr:row>47</xdr:row>
      <xdr:rowOff>0</xdr:rowOff>
    </xdr:from>
    <xdr:to>
      <xdr:col>2</xdr:col>
      <xdr:colOff>552450</xdr:colOff>
      <xdr:row>47</xdr:row>
      <xdr:rowOff>133350</xdr:rowOff>
    </xdr:to>
    <xdr:cxnSp macro="">
      <xdr:nvCxnSpPr>
        <xdr:cNvPr id="33" name="直線矢印コネクタ 32">
          <a:extLst>
            <a:ext uri="{FF2B5EF4-FFF2-40B4-BE49-F238E27FC236}">
              <a16:creationId xmlns:a16="http://schemas.microsoft.com/office/drawing/2014/main" id="{00000000-0008-0000-0D00-000021000000}"/>
            </a:ext>
          </a:extLst>
        </xdr:cNvPr>
        <xdr:cNvCxnSpPr/>
      </xdr:nvCxnSpPr>
      <xdr:spPr>
        <a:xfrm>
          <a:off x="1066800" y="8315325"/>
          <a:ext cx="0" cy="1333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361950</xdr:colOff>
      <xdr:row>10</xdr:row>
      <xdr:rowOff>19050</xdr:rowOff>
    </xdr:from>
    <xdr:to>
      <xdr:col>8</xdr:col>
      <xdr:colOff>361950</xdr:colOff>
      <xdr:row>11</xdr:row>
      <xdr:rowOff>28575</xdr:rowOff>
    </xdr:to>
    <xdr:cxnSp macro="">
      <xdr:nvCxnSpPr>
        <xdr:cNvPr id="34" name="直線矢印コネクタ 33">
          <a:extLst>
            <a:ext uri="{FF2B5EF4-FFF2-40B4-BE49-F238E27FC236}">
              <a16:creationId xmlns:a16="http://schemas.microsoft.com/office/drawing/2014/main" id="{00000000-0008-0000-0D00-000022000000}"/>
            </a:ext>
          </a:extLst>
        </xdr:cNvPr>
        <xdr:cNvCxnSpPr/>
      </xdr:nvCxnSpPr>
      <xdr:spPr>
        <a:xfrm>
          <a:off x="4019550" y="1962150"/>
          <a:ext cx="0" cy="1809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361950</xdr:colOff>
      <xdr:row>10</xdr:row>
      <xdr:rowOff>19050</xdr:rowOff>
    </xdr:from>
    <xdr:to>
      <xdr:col>10</xdr:col>
      <xdr:colOff>361950</xdr:colOff>
      <xdr:row>11</xdr:row>
      <xdr:rowOff>28575</xdr:rowOff>
    </xdr:to>
    <xdr:cxnSp macro="">
      <xdr:nvCxnSpPr>
        <xdr:cNvPr id="35" name="直線矢印コネクタ 34">
          <a:extLst>
            <a:ext uri="{FF2B5EF4-FFF2-40B4-BE49-F238E27FC236}">
              <a16:creationId xmlns:a16="http://schemas.microsoft.com/office/drawing/2014/main" id="{00000000-0008-0000-0D00-000023000000}"/>
            </a:ext>
          </a:extLst>
        </xdr:cNvPr>
        <xdr:cNvCxnSpPr/>
      </xdr:nvCxnSpPr>
      <xdr:spPr>
        <a:xfrm>
          <a:off x="4933950" y="1962150"/>
          <a:ext cx="0" cy="1809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361950</xdr:colOff>
      <xdr:row>10</xdr:row>
      <xdr:rowOff>19050</xdr:rowOff>
    </xdr:from>
    <xdr:to>
      <xdr:col>12</xdr:col>
      <xdr:colOff>361950</xdr:colOff>
      <xdr:row>11</xdr:row>
      <xdr:rowOff>28575</xdr:rowOff>
    </xdr:to>
    <xdr:cxnSp macro="">
      <xdr:nvCxnSpPr>
        <xdr:cNvPr id="36" name="直線矢印コネクタ 35">
          <a:extLst>
            <a:ext uri="{FF2B5EF4-FFF2-40B4-BE49-F238E27FC236}">
              <a16:creationId xmlns:a16="http://schemas.microsoft.com/office/drawing/2014/main" id="{00000000-0008-0000-0D00-000024000000}"/>
            </a:ext>
          </a:extLst>
        </xdr:cNvPr>
        <xdr:cNvCxnSpPr/>
      </xdr:nvCxnSpPr>
      <xdr:spPr>
        <a:xfrm>
          <a:off x="5810250" y="1962150"/>
          <a:ext cx="0" cy="1809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361950</xdr:colOff>
      <xdr:row>10</xdr:row>
      <xdr:rowOff>19050</xdr:rowOff>
    </xdr:from>
    <xdr:to>
      <xdr:col>14</xdr:col>
      <xdr:colOff>361950</xdr:colOff>
      <xdr:row>11</xdr:row>
      <xdr:rowOff>28575</xdr:rowOff>
    </xdr:to>
    <xdr:cxnSp macro="">
      <xdr:nvCxnSpPr>
        <xdr:cNvPr id="37" name="直線矢印コネクタ 36">
          <a:extLst>
            <a:ext uri="{FF2B5EF4-FFF2-40B4-BE49-F238E27FC236}">
              <a16:creationId xmlns:a16="http://schemas.microsoft.com/office/drawing/2014/main" id="{00000000-0008-0000-0D00-000025000000}"/>
            </a:ext>
          </a:extLst>
        </xdr:cNvPr>
        <xdr:cNvCxnSpPr/>
      </xdr:nvCxnSpPr>
      <xdr:spPr>
        <a:xfrm>
          <a:off x="6638925" y="1962150"/>
          <a:ext cx="0" cy="1809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600075</xdr:colOff>
      <xdr:row>10</xdr:row>
      <xdr:rowOff>47625</xdr:rowOff>
    </xdr:from>
    <xdr:to>
      <xdr:col>2</xdr:col>
      <xdr:colOff>600075</xdr:colOff>
      <xdr:row>11</xdr:row>
      <xdr:rowOff>9525</xdr:rowOff>
    </xdr:to>
    <xdr:cxnSp macro="">
      <xdr:nvCxnSpPr>
        <xdr:cNvPr id="38" name="直線矢印コネクタ 37">
          <a:extLst>
            <a:ext uri="{FF2B5EF4-FFF2-40B4-BE49-F238E27FC236}">
              <a16:creationId xmlns:a16="http://schemas.microsoft.com/office/drawing/2014/main" id="{00000000-0008-0000-0D00-000026000000}"/>
            </a:ext>
          </a:extLst>
        </xdr:cNvPr>
        <xdr:cNvCxnSpPr/>
      </xdr:nvCxnSpPr>
      <xdr:spPr>
        <a:xfrm>
          <a:off x="1114425" y="1990725"/>
          <a:ext cx="0" cy="1333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1190626</xdr:colOff>
      <xdr:row>36</xdr:row>
      <xdr:rowOff>104775</xdr:rowOff>
    </xdr:from>
    <xdr:to>
      <xdr:col>4</xdr:col>
      <xdr:colOff>0</xdr:colOff>
      <xdr:row>36</xdr:row>
      <xdr:rowOff>104775</xdr:rowOff>
    </xdr:to>
    <xdr:cxnSp macro="">
      <xdr:nvCxnSpPr>
        <xdr:cNvPr id="39" name="直線矢印コネクタ 38">
          <a:extLst>
            <a:ext uri="{FF2B5EF4-FFF2-40B4-BE49-F238E27FC236}">
              <a16:creationId xmlns:a16="http://schemas.microsoft.com/office/drawing/2014/main" id="{00000000-0008-0000-0D00-000027000000}"/>
            </a:ext>
          </a:extLst>
        </xdr:cNvPr>
        <xdr:cNvCxnSpPr/>
      </xdr:nvCxnSpPr>
      <xdr:spPr>
        <a:xfrm>
          <a:off x="1704976" y="6524625"/>
          <a:ext cx="171449"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352426</xdr:colOff>
      <xdr:row>14</xdr:row>
      <xdr:rowOff>85725</xdr:rowOff>
    </xdr:from>
    <xdr:to>
      <xdr:col>4</xdr:col>
      <xdr:colOff>685800</xdr:colOff>
      <xdr:row>14</xdr:row>
      <xdr:rowOff>85725</xdr:rowOff>
    </xdr:to>
    <xdr:cxnSp macro="">
      <xdr:nvCxnSpPr>
        <xdr:cNvPr id="40" name="直線矢印コネクタ 39">
          <a:extLst>
            <a:ext uri="{FF2B5EF4-FFF2-40B4-BE49-F238E27FC236}">
              <a16:creationId xmlns:a16="http://schemas.microsoft.com/office/drawing/2014/main" id="{00000000-0008-0000-0D00-000028000000}"/>
            </a:ext>
          </a:extLst>
        </xdr:cNvPr>
        <xdr:cNvCxnSpPr/>
      </xdr:nvCxnSpPr>
      <xdr:spPr>
        <a:xfrm flipH="1">
          <a:off x="2228851" y="2724150"/>
          <a:ext cx="333374"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609601</xdr:colOff>
      <xdr:row>49</xdr:row>
      <xdr:rowOff>133350</xdr:rowOff>
    </xdr:from>
    <xdr:to>
      <xdr:col>4</xdr:col>
      <xdr:colOff>9525</xdr:colOff>
      <xdr:row>49</xdr:row>
      <xdr:rowOff>133350</xdr:rowOff>
    </xdr:to>
    <xdr:cxnSp macro="">
      <xdr:nvCxnSpPr>
        <xdr:cNvPr id="41" name="直線矢印コネクタ 40">
          <a:extLst>
            <a:ext uri="{FF2B5EF4-FFF2-40B4-BE49-F238E27FC236}">
              <a16:creationId xmlns:a16="http://schemas.microsoft.com/office/drawing/2014/main" id="{00000000-0008-0000-0D00-000029000000}"/>
            </a:ext>
          </a:extLst>
        </xdr:cNvPr>
        <xdr:cNvCxnSpPr/>
      </xdr:nvCxnSpPr>
      <xdr:spPr>
        <a:xfrm flipH="1">
          <a:off x="1123951" y="8791575"/>
          <a:ext cx="761999"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561976</xdr:colOff>
      <xdr:row>34</xdr:row>
      <xdr:rowOff>85725</xdr:rowOff>
    </xdr:from>
    <xdr:to>
      <xdr:col>3</xdr:col>
      <xdr:colOff>142875</xdr:colOff>
      <xdr:row>34</xdr:row>
      <xdr:rowOff>85725</xdr:rowOff>
    </xdr:to>
    <xdr:cxnSp macro="">
      <xdr:nvCxnSpPr>
        <xdr:cNvPr id="42" name="直線矢印コネクタ 41">
          <a:extLst>
            <a:ext uri="{FF2B5EF4-FFF2-40B4-BE49-F238E27FC236}">
              <a16:creationId xmlns:a16="http://schemas.microsoft.com/office/drawing/2014/main" id="{00000000-0008-0000-0D00-00002A000000}"/>
            </a:ext>
          </a:extLst>
        </xdr:cNvPr>
        <xdr:cNvCxnSpPr/>
      </xdr:nvCxnSpPr>
      <xdr:spPr>
        <a:xfrm flipH="1">
          <a:off x="1076326" y="6162675"/>
          <a:ext cx="781049"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333375</xdr:colOff>
      <xdr:row>10</xdr:row>
      <xdr:rowOff>38100</xdr:rowOff>
    </xdr:from>
    <xdr:to>
      <xdr:col>4</xdr:col>
      <xdr:colOff>333375</xdr:colOff>
      <xdr:row>16</xdr:row>
      <xdr:rowOff>171450</xdr:rowOff>
    </xdr:to>
    <xdr:cxnSp macro="">
      <xdr:nvCxnSpPr>
        <xdr:cNvPr id="43" name="直線矢印コネクタ 42">
          <a:extLst>
            <a:ext uri="{FF2B5EF4-FFF2-40B4-BE49-F238E27FC236}">
              <a16:creationId xmlns:a16="http://schemas.microsoft.com/office/drawing/2014/main" id="{00000000-0008-0000-0D00-00002B000000}"/>
            </a:ext>
          </a:extLst>
        </xdr:cNvPr>
        <xdr:cNvCxnSpPr/>
      </xdr:nvCxnSpPr>
      <xdr:spPr>
        <a:xfrm>
          <a:off x="2209800" y="1981200"/>
          <a:ext cx="0" cy="11715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571500</xdr:colOff>
      <xdr:row>41</xdr:row>
      <xdr:rowOff>9525</xdr:rowOff>
    </xdr:from>
    <xdr:to>
      <xdr:col>2</xdr:col>
      <xdr:colOff>571500</xdr:colOff>
      <xdr:row>41</xdr:row>
      <xdr:rowOff>142875</xdr:rowOff>
    </xdr:to>
    <xdr:cxnSp macro="">
      <xdr:nvCxnSpPr>
        <xdr:cNvPr id="44" name="直線矢印コネクタ 43">
          <a:extLst>
            <a:ext uri="{FF2B5EF4-FFF2-40B4-BE49-F238E27FC236}">
              <a16:creationId xmlns:a16="http://schemas.microsoft.com/office/drawing/2014/main" id="{00000000-0008-0000-0D00-00002C000000}"/>
            </a:ext>
          </a:extLst>
        </xdr:cNvPr>
        <xdr:cNvCxnSpPr/>
      </xdr:nvCxnSpPr>
      <xdr:spPr>
        <a:xfrm>
          <a:off x="1085850" y="7286625"/>
          <a:ext cx="0" cy="1333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19050</xdr:colOff>
      <xdr:row>39</xdr:row>
      <xdr:rowOff>85725</xdr:rowOff>
    </xdr:from>
    <xdr:to>
      <xdr:col>10</xdr:col>
      <xdr:colOff>228599</xdr:colOff>
      <xdr:row>45</xdr:row>
      <xdr:rowOff>123825</xdr:rowOff>
    </xdr:to>
    <xdr:sp macro="" textlink="">
      <xdr:nvSpPr>
        <xdr:cNvPr id="45" name="角丸四角形吹き出し 44">
          <a:extLst>
            <a:ext uri="{FF2B5EF4-FFF2-40B4-BE49-F238E27FC236}">
              <a16:creationId xmlns:a16="http://schemas.microsoft.com/office/drawing/2014/main" id="{00000000-0008-0000-0D00-00002D000000}"/>
            </a:ext>
          </a:extLst>
        </xdr:cNvPr>
        <xdr:cNvSpPr/>
      </xdr:nvSpPr>
      <xdr:spPr>
        <a:xfrm>
          <a:off x="2762250" y="7019925"/>
          <a:ext cx="2038349" cy="1066800"/>
        </a:xfrm>
        <a:prstGeom prst="wedgeRoundRectCallout">
          <a:avLst>
            <a:gd name="adj1" fmla="val -99793"/>
            <a:gd name="adj2" fmla="val 58769"/>
            <a:gd name="adj3" fmla="val 16667"/>
          </a:avLst>
        </a:prstGeom>
        <a:noFill/>
        <a:ln>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000">
              <a:solidFill>
                <a:sysClr val="windowText" lastClr="000000"/>
              </a:solidFill>
            </a:rPr>
            <a:t>金属異物検査はこの他、篩過による方法や、スティック充填後に金属検出機、Ｘ線異物検出機で行うことでもよい</a:t>
          </a:r>
          <a:endParaRPr kumimoji="1" lang="en-US" altLang="ja-JP" sz="1000">
            <a:solidFill>
              <a:sysClr val="windowText" lastClr="000000"/>
            </a:solidFill>
          </a:endParaRPr>
        </a:p>
      </xdr:txBody>
    </xdr:sp>
    <xdr:clientData/>
  </xdr:twoCellAnchor>
  <xdr:twoCellAnchor>
    <xdr:from>
      <xdr:col>6</xdr:col>
      <xdr:colOff>342900</xdr:colOff>
      <xdr:row>19</xdr:row>
      <xdr:rowOff>38100</xdr:rowOff>
    </xdr:from>
    <xdr:to>
      <xdr:col>10</xdr:col>
      <xdr:colOff>676275</xdr:colOff>
      <xdr:row>25</xdr:row>
      <xdr:rowOff>76200</xdr:rowOff>
    </xdr:to>
    <xdr:sp macro="" textlink="">
      <xdr:nvSpPr>
        <xdr:cNvPr id="46" name="角丸四角形吹き出し 45">
          <a:extLst>
            <a:ext uri="{FF2B5EF4-FFF2-40B4-BE49-F238E27FC236}">
              <a16:creationId xmlns:a16="http://schemas.microsoft.com/office/drawing/2014/main" id="{00000000-0008-0000-0D00-00002E000000}"/>
            </a:ext>
          </a:extLst>
        </xdr:cNvPr>
        <xdr:cNvSpPr/>
      </xdr:nvSpPr>
      <xdr:spPr>
        <a:xfrm>
          <a:off x="3086100" y="3543300"/>
          <a:ext cx="2162175" cy="1066800"/>
        </a:xfrm>
        <a:prstGeom prst="wedgeRoundRectCallout">
          <a:avLst>
            <a:gd name="adj1" fmla="val -116092"/>
            <a:gd name="adj2" fmla="val -37661"/>
            <a:gd name="adj3" fmla="val 16667"/>
          </a:avLst>
        </a:prstGeom>
        <a:solidFill>
          <a:schemeClr val="bg1"/>
        </a:solidFill>
        <a:ln>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000">
              <a:solidFill>
                <a:sysClr val="windowText" lastClr="000000"/>
              </a:solidFill>
            </a:rPr>
            <a:t>工程検査項目として、性状、ｐＨ、固形分率、必要によりその他の物性、成分等を測定する</a:t>
          </a:r>
          <a:endParaRPr kumimoji="1" lang="en-US" altLang="ja-JP" sz="1000">
            <a:solidFill>
              <a:sysClr val="windowText" lastClr="000000"/>
            </a:solidFill>
          </a:endParaRPr>
        </a:p>
      </xdr:txBody>
    </xdr:sp>
    <xdr:clientData/>
  </xdr:twoCellAnchor>
  <xdr:twoCellAnchor>
    <xdr:from>
      <xdr:col>4</xdr:col>
      <xdr:colOff>358140</xdr:colOff>
      <xdr:row>1</xdr:row>
      <xdr:rowOff>45720</xdr:rowOff>
    </xdr:from>
    <xdr:to>
      <xdr:col>14</xdr:col>
      <xdr:colOff>583202</xdr:colOff>
      <xdr:row>4</xdr:row>
      <xdr:rowOff>60230</xdr:rowOff>
    </xdr:to>
    <xdr:grpSp>
      <xdr:nvGrpSpPr>
        <xdr:cNvPr id="47" name="グループ化 46">
          <a:extLst>
            <a:ext uri="{FF2B5EF4-FFF2-40B4-BE49-F238E27FC236}">
              <a16:creationId xmlns:a16="http://schemas.microsoft.com/office/drawing/2014/main" id="{00000000-0008-0000-0D00-00002F000000}"/>
            </a:ext>
          </a:extLst>
        </xdr:cNvPr>
        <xdr:cNvGrpSpPr/>
      </xdr:nvGrpSpPr>
      <xdr:grpSpPr>
        <a:xfrm>
          <a:off x="2234565" y="350520"/>
          <a:ext cx="4625612" cy="528860"/>
          <a:chOff x="1659024" y="2512305"/>
          <a:chExt cx="5461900" cy="491150"/>
        </a:xfrm>
      </xdr:grpSpPr>
      <xdr:sp macro="" textlink="">
        <xdr:nvSpPr>
          <xdr:cNvPr id="48" name="テキスト ボックス 47">
            <a:extLst>
              <a:ext uri="{FF2B5EF4-FFF2-40B4-BE49-F238E27FC236}">
                <a16:creationId xmlns:a16="http://schemas.microsoft.com/office/drawing/2014/main" id="{00000000-0008-0000-0D00-000030000000}"/>
              </a:ext>
            </a:extLst>
          </xdr:cNvPr>
          <xdr:cNvSpPr txBox="1"/>
        </xdr:nvSpPr>
        <xdr:spPr>
          <a:xfrm>
            <a:off x="1659024" y="2512305"/>
            <a:ext cx="2733423" cy="24820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作成者：</a:t>
            </a:r>
          </a:p>
        </xdr:txBody>
      </xdr:sp>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4387501" y="2512308"/>
            <a:ext cx="2733423" cy="248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承認者：</a:t>
            </a:r>
          </a:p>
        </xdr:txBody>
      </xdr:sp>
      <xdr:sp macro="" textlink="">
        <xdr:nvSpPr>
          <xdr:cNvPr id="50" name="テキスト ボックス 49">
            <a:extLst>
              <a:ext uri="{FF2B5EF4-FFF2-40B4-BE49-F238E27FC236}">
                <a16:creationId xmlns:a16="http://schemas.microsoft.com/office/drawing/2014/main" id="{00000000-0008-0000-0D00-000032000000}"/>
              </a:ext>
            </a:extLst>
          </xdr:cNvPr>
          <xdr:cNvSpPr txBox="1"/>
        </xdr:nvSpPr>
        <xdr:spPr>
          <a:xfrm>
            <a:off x="1659056" y="2755250"/>
            <a:ext cx="2733423" cy="248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作成日： </a:t>
            </a:r>
            <a:r>
              <a:rPr kumimoji="1" lang="ja-JP" altLang="en-US" sz="1100" baseline="0"/>
              <a:t> </a:t>
            </a:r>
            <a:r>
              <a:rPr kumimoji="1" lang="en-US" altLang="ja-JP" sz="1100" baseline="0">
                <a:latin typeface="+mn-ea"/>
              </a:rPr>
              <a:t>YYYY</a:t>
            </a:r>
            <a:r>
              <a:rPr kumimoji="1" lang="ja-JP" altLang="en-US" sz="1100" baseline="0">
                <a:latin typeface="+mn-ea"/>
              </a:rPr>
              <a:t> </a:t>
            </a:r>
            <a:r>
              <a:rPr kumimoji="1" lang="ja-JP" altLang="en-US" sz="1100">
                <a:latin typeface="+mn-ea"/>
              </a:rPr>
              <a:t>年</a:t>
            </a:r>
            <a:r>
              <a:rPr kumimoji="1" lang="ja-JP" altLang="en-US" sz="1100" baseline="0">
                <a:latin typeface="+mn-ea"/>
              </a:rPr>
              <a:t> </a:t>
            </a:r>
            <a:r>
              <a:rPr kumimoji="1" lang="en-US" altLang="ja-JP" sz="1100" baseline="0">
                <a:latin typeface="+mn-ea"/>
              </a:rPr>
              <a:t>MM</a:t>
            </a:r>
            <a:r>
              <a:rPr kumimoji="1" lang="ja-JP" altLang="en-US" sz="1100" baseline="0">
                <a:latin typeface="+mn-ea"/>
              </a:rPr>
              <a:t> </a:t>
            </a:r>
            <a:r>
              <a:rPr kumimoji="1" lang="ja-JP" altLang="en-US" sz="1100">
                <a:latin typeface="+mn-ea"/>
              </a:rPr>
              <a:t>月</a:t>
            </a:r>
            <a:r>
              <a:rPr kumimoji="1" lang="ja-JP" altLang="en-US" sz="1100" baseline="0">
                <a:latin typeface="+mn-ea"/>
              </a:rPr>
              <a:t> </a:t>
            </a:r>
            <a:r>
              <a:rPr kumimoji="1" lang="en-US" altLang="ja-JP" sz="1100" baseline="0">
                <a:latin typeface="+mn-ea"/>
              </a:rPr>
              <a:t>DD</a:t>
            </a:r>
            <a:r>
              <a:rPr kumimoji="1" lang="ja-JP" altLang="en-US" sz="1100"/>
              <a:t>日</a:t>
            </a:r>
          </a:p>
        </xdr:txBody>
      </xdr:sp>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4387501" y="2755250"/>
            <a:ext cx="2733423" cy="248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承認日： </a:t>
            </a:r>
            <a:r>
              <a:rPr kumimoji="1" lang="en-US" altLang="ja-JP" sz="1100" baseline="0">
                <a:solidFill>
                  <a:schemeClr val="dk1"/>
                </a:solidFill>
                <a:effectLst/>
                <a:latin typeface="+mn-ea"/>
                <a:ea typeface="+mn-ea"/>
                <a:cs typeface="+mn-cs"/>
              </a:rPr>
              <a:t>YYYY</a:t>
            </a:r>
            <a:r>
              <a:rPr kumimoji="1" lang="ja-JP" altLang="en-US" sz="1100" baseline="0">
                <a:solidFill>
                  <a:schemeClr val="dk1"/>
                </a:solidFill>
                <a:effectLst/>
                <a:latin typeface="+mn-ea"/>
                <a:ea typeface="+mn-ea"/>
                <a:cs typeface="+mn-cs"/>
              </a:rPr>
              <a:t> </a:t>
            </a:r>
            <a:r>
              <a:rPr kumimoji="1" lang="ja-JP" altLang="ja-JP" sz="1100">
                <a:solidFill>
                  <a:schemeClr val="dk1"/>
                </a:solidFill>
                <a:effectLst/>
                <a:latin typeface="+mn-ea"/>
                <a:ea typeface="+mn-ea"/>
                <a:cs typeface="+mn-cs"/>
              </a:rPr>
              <a:t>年</a:t>
            </a:r>
            <a:r>
              <a:rPr kumimoji="1" lang="ja-JP" altLang="en-US" sz="1100" baseline="0">
                <a:solidFill>
                  <a:schemeClr val="dk1"/>
                </a:solidFill>
                <a:effectLst/>
                <a:latin typeface="+mn-ea"/>
                <a:ea typeface="+mn-ea"/>
                <a:cs typeface="+mn-cs"/>
              </a:rPr>
              <a:t> </a:t>
            </a:r>
            <a:r>
              <a:rPr kumimoji="1" lang="en-US" altLang="ja-JP" sz="1100" baseline="0">
                <a:solidFill>
                  <a:schemeClr val="dk1"/>
                </a:solidFill>
                <a:effectLst/>
                <a:latin typeface="+mn-ea"/>
                <a:ea typeface="+mn-ea"/>
                <a:cs typeface="+mn-cs"/>
              </a:rPr>
              <a:t>MM</a:t>
            </a:r>
            <a:r>
              <a:rPr kumimoji="1" lang="ja-JP" altLang="en-US" sz="1100" baseline="0">
                <a:solidFill>
                  <a:schemeClr val="dk1"/>
                </a:solidFill>
                <a:effectLst/>
                <a:latin typeface="+mn-ea"/>
                <a:ea typeface="+mn-ea"/>
                <a:cs typeface="+mn-cs"/>
              </a:rPr>
              <a:t> </a:t>
            </a:r>
            <a:r>
              <a:rPr kumimoji="1" lang="ja-JP" altLang="ja-JP" sz="1100">
                <a:solidFill>
                  <a:schemeClr val="dk1"/>
                </a:solidFill>
                <a:effectLst/>
                <a:latin typeface="+mn-ea"/>
                <a:ea typeface="+mn-ea"/>
                <a:cs typeface="+mn-cs"/>
              </a:rPr>
              <a:t>月</a:t>
            </a:r>
            <a:r>
              <a:rPr kumimoji="1" lang="ja-JP" altLang="en-US" sz="1100" baseline="0">
                <a:solidFill>
                  <a:schemeClr val="dk1"/>
                </a:solidFill>
                <a:effectLst/>
                <a:latin typeface="+mn-ea"/>
                <a:ea typeface="+mn-ea"/>
                <a:cs typeface="+mn-cs"/>
              </a:rPr>
              <a:t> </a:t>
            </a:r>
            <a:r>
              <a:rPr kumimoji="1" lang="en-US" altLang="ja-JP" sz="1100" baseline="0">
                <a:solidFill>
                  <a:schemeClr val="dk1"/>
                </a:solidFill>
                <a:effectLst/>
                <a:latin typeface="+mn-ea"/>
                <a:ea typeface="+mn-ea"/>
                <a:cs typeface="+mn-cs"/>
              </a:rPr>
              <a:t>DD</a:t>
            </a:r>
            <a:r>
              <a:rPr kumimoji="1" lang="ja-JP" altLang="en-US" sz="1100" baseline="0">
                <a:solidFill>
                  <a:schemeClr val="dk1"/>
                </a:solidFill>
                <a:effectLst/>
                <a:latin typeface="+mn-ea"/>
                <a:ea typeface="+mn-ea"/>
                <a:cs typeface="+mn-cs"/>
              </a:rPr>
              <a:t> </a:t>
            </a:r>
            <a:r>
              <a:rPr kumimoji="1" lang="ja-JP" altLang="ja-JP" sz="1100">
                <a:solidFill>
                  <a:schemeClr val="dk1"/>
                </a:solidFill>
                <a:effectLst/>
                <a:latin typeface="+mn-ea"/>
                <a:ea typeface="+mn-ea"/>
                <a:cs typeface="+mn-cs"/>
              </a:rPr>
              <a:t>日</a:t>
            </a:r>
            <a:endParaRPr lang="ja-JP" altLang="ja-JP">
              <a:effectLst/>
              <a:latin typeface="+mn-ea"/>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a:effectLst/>
            </a:endParaRPr>
          </a:p>
          <a:p>
            <a:endParaRPr kumimoji="1" lang="en-US" altLang="ja-JP" sz="1100"/>
          </a:p>
          <a:p>
            <a:endParaRPr kumimoji="1" lang="ja-JP" altLang="en-US" sz="1100"/>
          </a:p>
        </xdr:txBody>
      </xdr:sp>
    </xdr:grpSp>
    <xdr:clientData/>
  </xdr:twoCellAnchor>
  <xdr:twoCellAnchor>
    <xdr:from>
      <xdr:col>4</xdr:col>
      <xdr:colOff>7620</xdr:colOff>
      <xdr:row>49</xdr:row>
      <xdr:rowOff>0</xdr:rowOff>
    </xdr:from>
    <xdr:to>
      <xdr:col>6</xdr:col>
      <xdr:colOff>198120</xdr:colOff>
      <xdr:row>50</xdr:row>
      <xdr:rowOff>45720</xdr:rowOff>
    </xdr:to>
    <xdr:sp macro="" textlink="">
      <xdr:nvSpPr>
        <xdr:cNvPr id="52" name="テキスト ボックス 51">
          <a:extLst>
            <a:ext uri="{FF2B5EF4-FFF2-40B4-BE49-F238E27FC236}">
              <a16:creationId xmlns:a16="http://schemas.microsoft.com/office/drawing/2014/main" id="{00000000-0008-0000-0D00-000034000000}"/>
            </a:ext>
          </a:extLst>
        </xdr:cNvPr>
        <xdr:cNvSpPr txBox="1"/>
      </xdr:nvSpPr>
      <xdr:spPr>
        <a:xfrm>
          <a:off x="1884045" y="8658225"/>
          <a:ext cx="1057275" cy="2171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サンプリング</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12</xdr:row>
      <xdr:rowOff>1285875</xdr:rowOff>
    </xdr:from>
    <xdr:to>
      <xdr:col>1</xdr:col>
      <xdr:colOff>942975</xdr:colOff>
      <xdr:row>14</xdr:row>
      <xdr:rowOff>542925</xdr:rowOff>
    </xdr:to>
    <xdr:sp macro="" textlink="">
      <xdr:nvSpPr>
        <xdr:cNvPr id="2" name="四角形吹き出し 1">
          <a:extLst>
            <a:ext uri="{FF2B5EF4-FFF2-40B4-BE49-F238E27FC236}">
              <a16:creationId xmlns:a16="http://schemas.microsoft.com/office/drawing/2014/main" id="{00000000-0008-0000-0E00-000002000000}"/>
            </a:ext>
          </a:extLst>
        </xdr:cNvPr>
        <xdr:cNvSpPr/>
      </xdr:nvSpPr>
      <xdr:spPr>
        <a:xfrm>
          <a:off x="0" y="7305675"/>
          <a:ext cx="1209675" cy="1285875"/>
        </a:xfrm>
        <a:prstGeom prst="wedgeRectCallout">
          <a:avLst>
            <a:gd name="adj1" fmla="val -3343"/>
            <a:gd name="adj2" fmla="val 66192"/>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100" b="0" i="0" u="none" strike="noStrike" baseline="0">
              <a:solidFill>
                <a:sysClr val="windowText" lastClr="000000"/>
              </a:solidFill>
              <a:latin typeface="+mn-lt"/>
              <a:ea typeface="+mn-ea"/>
              <a:cs typeface="+mn-cs"/>
            </a:rPr>
            <a:t>平成１７年通知</a:t>
          </a:r>
          <a:r>
            <a:rPr lang="ja-JP" altLang="en-US" sz="1100" b="1" i="0" u="none" strike="noStrike" baseline="30000">
              <a:solidFill>
                <a:sysClr val="windowText" lastClr="000000"/>
              </a:solidFill>
              <a:latin typeface="+mn-lt"/>
              <a:ea typeface="+mn-ea"/>
              <a:cs typeface="+mn-cs"/>
            </a:rPr>
            <a:t>＊</a:t>
          </a:r>
          <a:r>
            <a:rPr lang="ja-JP" altLang="en-US" sz="1100" b="0" i="0" u="none" strike="noStrike" baseline="0">
              <a:solidFill>
                <a:sysClr val="windowText" lastClr="000000"/>
              </a:solidFill>
              <a:latin typeface="+mn-lt"/>
              <a:ea typeface="+mn-ea"/>
              <a:cs typeface="+mn-cs"/>
            </a:rPr>
            <a:t>における“機能を発現することを意図して使用する原材料”</a:t>
          </a:r>
          <a:endParaRPr kumimoji="1" lang="ja-JP" altLang="en-US" sz="1100">
            <a:solidFill>
              <a:sysClr val="windowText" lastClr="000000"/>
            </a:solidFill>
          </a:endParaRPr>
        </a:p>
      </xdr:txBody>
    </xdr:sp>
    <xdr:clientData/>
  </xdr:twoCellAnchor>
  <xdr:twoCellAnchor>
    <xdr:from>
      <xdr:col>3</xdr:col>
      <xdr:colOff>306705</xdr:colOff>
      <xdr:row>3</xdr:row>
      <xdr:rowOff>38100</xdr:rowOff>
    </xdr:from>
    <xdr:to>
      <xdr:col>7</xdr:col>
      <xdr:colOff>653687</xdr:colOff>
      <xdr:row>6</xdr:row>
      <xdr:rowOff>52610</xdr:rowOff>
    </xdr:to>
    <xdr:grpSp>
      <xdr:nvGrpSpPr>
        <xdr:cNvPr id="3" name="グループ化 2">
          <a:extLst>
            <a:ext uri="{FF2B5EF4-FFF2-40B4-BE49-F238E27FC236}">
              <a16:creationId xmlns:a16="http://schemas.microsoft.com/office/drawing/2014/main" id="{00000000-0008-0000-0E00-000003000000}"/>
            </a:ext>
          </a:extLst>
        </xdr:cNvPr>
        <xdr:cNvGrpSpPr/>
      </xdr:nvGrpSpPr>
      <xdr:grpSpPr>
        <a:xfrm>
          <a:off x="1935480" y="3324225"/>
          <a:ext cx="4595132" cy="528860"/>
          <a:chOff x="1659024" y="2512305"/>
          <a:chExt cx="5461900" cy="491150"/>
        </a:xfrm>
      </xdr:grpSpPr>
      <xdr:sp macro="" textlink="">
        <xdr:nvSpPr>
          <xdr:cNvPr id="4" name="テキスト ボックス 3">
            <a:extLst>
              <a:ext uri="{FF2B5EF4-FFF2-40B4-BE49-F238E27FC236}">
                <a16:creationId xmlns:a16="http://schemas.microsoft.com/office/drawing/2014/main" id="{00000000-0008-0000-0E00-000004000000}"/>
              </a:ext>
            </a:extLst>
          </xdr:cNvPr>
          <xdr:cNvSpPr txBox="1"/>
        </xdr:nvSpPr>
        <xdr:spPr>
          <a:xfrm>
            <a:off x="1659024" y="2512305"/>
            <a:ext cx="2733423" cy="24820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作成者：</a:t>
            </a:r>
          </a:p>
        </xdr:txBody>
      </xdr:sp>
      <xdr:sp macro="" textlink="">
        <xdr:nvSpPr>
          <xdr:cNvPr id="5" name="テキスト ボックス 4">
            <a:extLst>
              <a:ext uri="{FF2B5EF4-FFF2-40B4-BE49-F238E27FC236}">
                <a16:creationId xmlns:a16="http://schemas.microsoft.com/office/drawing/2014/main" id="{00000000-0008-0000-0E00-000005000000}"/>
              </a:ext>
            </a:extLst>
          </xdr:cNvPr>
          <xdr:cNvSpPr txBox="1"/>
        </xdr:nvSpPr>
        <xdr:spPr>
          <a:xfrm>
            <a:off x="4387501" y="2512308"/>
            <a:ext cx="2733423" cy="248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承認者：</a:t>
            </a:r>
          </a:p>
        </xdr:txBody>
      </xdr:sp>
      <xdr:sp macro="" textlink="">
        <xdr:nvSpPr>
          <xdr:cNvPr id="6" name="テキスト ボックス 5">
            <a:extLst>
              <a:ext uri="{FF2B5EF4-FFF2-40B4-BE49-F238E27FC236}">
                <a16:creationId xmlns:a16="http://schemas.microsoft.com/office/drawing/2014/main" id="{00000000-0008-0000-0E00-000006000000}"/>
              </a:ext>
            </a:extLst>
          </xdr:cNvPr>
          <xdr:cNvSpPr txBox="1"/>
        </xdr:nvSpPr>
        <xdr:spPr>
          <a:xfrm>
            <a:off x="1659056" y="2755250"/>
            <a:ext cx="2733423" cy="248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作成日： </a:t>
            </a:r>
            <a:r>
              <a:rPr kumimoji="1" lang="ja-JP" altLang="en-US" sz="1100" baseline="0"/>
              <a:t> </a:t>
            </a:r>
            <a:r>
              <a:rPr kumimoji="1" lang="en-US" altLang="ja-JP" sz="1100" baseline="0">
                <a:latin typeface="+mn-ea"/>
              </a:rPr>
              <a:t>YYYY</a:t>
            </a:r>
            <a:r>
              <a:rPr kumimoji="1" lang="ja-JP" altLang="en-US" sz="1100" baseline="0">
                <a:latin typeface="+mn-ea"/>
              </a:rPr>
              <a:t> </a:t>
            </a:r>
            <a:r>
              <a:rPr kumimoji="1" lang="ja-JP" altLang="en-US" sz="1100">
                <a:latin typeface="+mn-ea"/>
              </a:rPr>
              <a:t>年</a:t>
            </a:r>
            <a:r>
              <a:rPr kumimoji="1" lang="ja-JP" altLang="en-US" sz="1100" baseline="0">
                <a:latin typeface="+mn-ea"/>
              </a:rPr>
              <a:t> </a:t>
            </a:r>
            <a:r>
              <a:rPr kumimoji="1" lang="en-US" altLang="ja-JP" sz="1100" baseline="0">
                <a:latin typeface="+mn-ea"/>
              </a:rPr>
              <a:t>MM</a:t>
            </a:r>
            <a:r>
              <a:rPr kumimoji="1" lang="ja-JP" altLang="en-US" sz="1100" baseline="0">
                <a:latin typeface="+mn-ea"/>
              </a:rPr>
              <a:t> </a:t>
            </a:r>
            <a:r>
              <a:rPr kumimoji="1" lang="ja-JP" altLang="en-US" sz="1100">
                <a:latin typeface="+mn-ea"/>
              </a:rPr>
              <a:t>月</a:t>
            </a:r>
            <a:r>
              <a:rPr kumimoji="1" lang="ja-JP" altLang="en-US" sz="1100" baseline="0">
                <a:latin typeface="+mn-ea"/>
              </a:rPr>
              <a:t> </a:t>
            </a:r>
            <a:r>
              <a:rPr kumimoji="1" lang="en-US" altLang="ja-JP" sz="1100" baseline="0">
                <a:latin typeface="+mn-ea"/>
              </a:rPr>
              <a:t>DD</a:t>
            </a:r>
            <a:r>
              <a:rPr kumimoji="1" lang="ja-JP" altLang="en-US" sz="1100"/>
              <a:t>日</a:t>
            </a:r>
          </a:p>
        </xdr:txBody>
      </xdr:sp>
      <xdr:sp macro="" textlink="">
        <xdr:nvSpPr>
          <xdr:cNvPr id="7" name="テキスト ボックス 6">
            <a:extLst>
              <a:ext uri="{FF2B5EF4-FFF2-40B4-BE49-F238E27FC236}">
                <a16:creationId xmlns:a16="http://schemas.microsoft.com/office/drawing/2014/main" id="{00000000-0008-0000-0E00-000007000000}"/>
              </a:ext>
            </a:extLst>
          </xdr:cNvPr>
          <xdr:cNvSpPr txBox="1"/>
        </xdr:nvSpPr>
        <xdr:spPr>
          <a:xfrm>
            <a:off x="4387501" y="2755250"/>
            <a:ext cx="2733423" cy="248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承認日： </a:t>
            </a:r>
            <a:r>
              <a:rPr kumimoji="1" lang="en-US" altLang="ja-JP" sz="1100" baseline="0">
                <a:solidFill>
                  <a:schemeClr val="dk1"/>
                </a:solidFill>
                <a:effectLst/>
                <a:latin typeface="+mn-ea"/>
                <a:ea typeface="+mn-ea"/>
                <a:cs typeface="+mn-cs"/>
              </a:rPr>
              <a:t>YYYY</a:t>
            </a:r>
            <a:r>
              <a:rPr kumimoji="1" lang="ja-JP" altLang="en-US" sz="1100" baseline="0">
                <a:solidFill>
                  <a:schemeClr val="dk1"/>
                </a:solidFill>
                <a:effectLst/>
                <a:latin typeface="+mn-ea"/>
                <a:ea typeface="+mn-ea"/>
                <a:cs typeface="+mn-cs"/>
              </a:rPr>
              <a:t> </a:t>
            </a:r>
            <a:r>
              <a:rPr kumimoji="1" lang="ja-JP" altLang="ja-JP" sz="1100">
                <a:solidFill>
                  <a:schemeClr val="dk1"/>
                </a:solidFill>
                <a:effectLst/>
                <a:latin typeface="+mn-ea"/>
                <a:ea typeface="+mn-ea"/>
                <a:cs typeface="+mn-cs"/>
              </a:rPr>
              <a:t>年</a:t>
            </a:r>
            <a:r>
              <a:rPr kumimoji="1" lang="ja-JP" altLang="en-US" sz="1100" baseline="0">
                <a:solidFill>
                  <a:schemeClr val="dk1"/>
                </a:solidFill>
                <a:effectLst/>
                <a:latin typeface="+mn-ea"/>
                <a:ea typeface="+mn-ea"/>
                <a:cs typeface="+mn-cs"/>
              </a:rPr>
              <a:t> </a:t>
            </a:r>
            <a:r>
              <a:rPr kumimoji="1" lang="en-US" altLang="ja-JP" sz="1100" baseline="0">
                <a:solidFill>
                  <a:schemeClr val="dk1"/>
                </a:solidFill>
                <a:effectLst/>
                <a:latin typeface="+mn-ea"/>
                <a:ea typeface="+mn-ea"/>
                <a:cs typeface="+mn-cs"/>
              </a:rPr>
              <a:t>MM</a:t>
            </a:r>
            <a:r>
              <a:rPr kumimoji="1" lang="ja-JP" altLang="en-US" sz="1100" baseline="0">
                <a:solidFill>
                  <a:schemeClr val="dk1"/>
                </a:solidFill>
                <a:effectLst/>
                <a:latin typeface="+mn-ea"/>
                <a:ea typeface="+mn-ea"/>
                <a:cs typeface="+mn-cs"/>
              </a:rPr>
              <a:t> </a:t>
            </a:r>
            <a:r>
              <a:rPr kumimoji="1" lang="ja-JP" altLang="ja-JP" sz="1100">
                <a:solidFill>
                  <a:schemeClr val="dk1"/>
                </a:solidFill>
                <a:effectLst/>
                <a:latin typeface="+mn-ea"/>
                <a:ea typeface="+mn-ea"/>
                <a:cs typeface="+mn-cs"/>
              </a:rPr>
              <a:t>月</a:t>
            </a:r>
            <a:r>
              <a:rPr kumimoji="1" lang="ja-JP" altLang="en-US" sz="1100" baseline="0">
                <a:solidFill>
                  <a:schemeClr val="dk1"/>
                </a:solidFill>
                <a:effectLst/>
                <a:latin typeface="+mn-ea"/>
                <a:ea typeface="+mn-ea"/>
                <a:cs typeface="+mn-cs"/>
              </a:rPr>
              <a:t> </a:t>
            </a:r>
            <a:r>
              <a:rPr kumimoji="1" lang="en-US" altLang="ja-JP" sz="1100" baseline="0">
                <a:solidFill>
                  <a:schemeClr val="dk1"/>
                </a:solidFill>
                <a:effectLst/>
                <a:latin typeface="+mn-ea"/>
                <a:ea typeface="+mn-ea"/>
                <a:cs typeface="+mn-cs"/>
              </a:rPr>
              <a:t>DD</a:t>
            </a:r>
            <a:r>
              <a:rPr kumimoji="1" lang="ja-JP" altLang="en-US" sz="1100" baseline="0">
                <a:solidFill>
                  <a:schemeClr val="dk1"/>
                </a:solidFill>
                <a:effectLst/>
                <a:latin typeface="+mn-ea"/>
                <a:ea typeface="+mn-ea"/>
                <a:cs typeface="+mn-cs"/>
              </a:rPr>
              <a:t> </a:t>
            </a:r>
            <a:r>
              <a:rPr kumimoji="1" lang="ja-JP" altLang="ja-JP" sz="1100">
                <a:solidFill>
                  <a:schemeClr val="dk1"/>
                </a:solidFill>
                <a:effectLst/>
                <a:latin typeface="+mn-ea"/>
                <a:ea typeface="+mn-ea"/>
                <a:cs typeface="+mn-cs"/>
              </a:rPr>
              <a:t>日</a:t>
            </a:r>
            <a:endParaRPr lang="ja-JP" altLang="ja-JP">
              <a:effectLst/>
              <a:latin typeface="+mn-ea"/>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a:effectLst/>
            </a:endParaRPr>
          </a:p>
          <a:p>
            <a:endParaRPr kumimoji="1" lang="en-US" altLang="ja-JP" sz="1100"/>
          </a:p>
          <a:p>
            <a:endParaRPr kumimoji="1" lang="ja-JP" altLang="en-US" sz="1100"/>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85725</xdr:colOff>
      <xdr:row>12</xdr:row>
      <xdr:rowOff>933449</xdr:rowOff>
    </xdr:from>
    <xdr:to>
      <xdr:col>4</xdr:col>
      <xdr:colOff>209550</xdr:colOff>
      <xdr:row>13</xdr:row>
      <xdr:rowOff>485774</xdr:rowOff>
    </xdr:to>
    <xdr:sp macro="" textlink="">
      <xdr:nvSpPr>
        <xdr:cNvPr id="2" name="四角形吹き出し 1">
          <a:extLst>
            <a:ext uri="{FF2B5EF4-FFF2-40B4-BE49-F238E27FC236}">
              <a16:creationId xmlns:a16="http://schemas.microsoft.com/office/drawing/2014/main" id="{00000000-0008-0000-0F00-000002000000}"/>
            </a:ext>
          </a:extLst>
        </xdr:cNvPr>
        <xdr:cNvSpPr/>
      </xdr:nvSpPr>
      <xdr:spPr>
        <a:xfrm>
          <a:off x="85725" y="4686299"/>
          <a:ext cx="2781300" cy="695325"/>
        </a:xfrm>
        <a:prstGeom prst="wedgeRectCallout">
          <a:avLst>
            <a:gd name="adj1" fmla="val -24933"/>
            <a:gd name="adj2" fmla="val 89474"/>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100" b="0" i="0" u="none" strike="noStrike" baseline="0">
              <a:solidFill>
                <a:sysClr val="windowText" lastClr="000000"/>
              </a:solidFill>
              <a:latin typeface="+mn-lt"/>
              <a:ea typeface="+mn-ea"/>
              <a:cs typeface="+mn-cs"/>
            </a:rPr>
            <a:t>平成１７年通知</a:t>
          </a:r>
          <a:r>
            <a:rPr lang="ja-JP" altLang="en-US" sz="1100" b="1" i="0" u="none" strike="noStrike" baseline="30000">
              <a:solidFill>
                <a:sysClr val="windowText" lastClr="000000"/>
              </a:solidFill>
              <a:latin typeface="+mn-lt"/>
              <a:ea typeface="+mn-ea"/>
              <a:cs typeface="+mn-cs"/>
            </a:rPr>
            <a:t>＊</a:t>
          </a:r>
          <a:r>
            <a:rPr lang="ja-JP" altLang="en-US" sz="1100" b="0" i="0" u="none" strike="noStrike" baseline="0">
              <a:solidFill>
                <a:sysClr val="windowText" lastClr="000000"/>
              </a:solidFill>
              <a:latin typeface="+mn-lt"/>
              <a:ea typeface="+mn-ea"/>
              <a:cs typeface="+mn-cs"/>
            </a:rPr>
            <a:t>における“機能を発現することを意図して使用する原材料”</a:t>
          </a:r>
          <a:endParaRPr kumimoji="1" lang="ja-JP" altLang="en-US" sz="1100">
            <a:solidFill>
              <a:sysClr val="windowText" lastClr="000000"/>
            </a:solidFill>
          </a:endParaRPr>
        </a:p>
      </xdr:txBody>
    </xdr:sp>
    <xdr:clientData/>
  </xdr:twoCellAnchor>
  <xdr:twoCellAnchor>
    <xdr:from>
      <xdr:col>6</xdr:col>
      <xdr:colOff>133350</xdr:colOff>
      <xdr:row>12</xdr:row>
      <xdr:rowOff>180975</xdr:rowOff>
    </xdr:from>
    <xdr:to>
      <xdr:col>7</xdr:col>
      <xdr:colOff>504825</xdr:colOff>
      <xdr:row>12</xdr:row>
      <xdr:rowOff>1000125</xdr:rowOff>
    </xdr:to>
    <xdr:sp macro="" textlink="">
      <xdr:nvSpPr>
        <xdr:cNvPr id="3" name="四角形吹き出し 2">
          <a:extLst>
            <a:ext uri="{FF2B5EF4-FFF2-40B4-BE49-F238E27FC236}">
              <a16:creationId xmlns:a16="http://schemas.microsoft.com/office/drawing/2014/main" id="{00000000-0008-0000-0F00-000003000000}"/>
            </a:ext>
          </a:extLst>
        </xdr:cNvPr>
        <xdr:cNvSpPr/>
      </xdr:nvSpPr>
      <xdr:spPr>
        <a:xfrm>
          <a:off x="4972050" y="3933825"/>
          <a:ext cx="1409700" cy="819150"/>
        </a:xfrm>
        <a:prstGeom prst="wedgeRectCallout">
          <a:avLst>
            <a:gd name="adj1" fmla="val -29489"/>
            <a:gd name="adj2" fmla="val 65583"/>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100" b="0" i="0" u="none" strike="noStrike" baseline="0">
              <a:solidFill>
                <a:sysClr val="windowText" lastClr="000000"/>
              </a:solidFill>
              <a:latin typeface="+mn-lt"/>
              <a:ea typeface="+mn-ea"/>
              <a:cs typeface="+mn-cs"/>
            </a:rPr>
            <a:t>健康食品ＧＭＰにおける同一性確認に相当する</a:t>
          </a:r>
          <a:endParaRPr kumimoji="1" lang="ja-JP" altLang="en-US" sz="1100">
            <a:solidFill>
              <a:sysClr val="windowText" lastClr="000000"/>
            </a:solidFill>
          </a:endParaRPr>
        </a:p>
      </xdr:txBody>
    </xdr:sp>
    <xdr:clientData/>
  </xdr:twoCellAnchor>
  <xdr:twoCellAnchor>
    <xdr:from>
      <xdr:col>3</xdr:col>
      <xdr:colOff>266700</xdr:colOff>
      <xdr:row>3</xdr:row>
      <xdr:rowOff>45720</xdr:rowOff>
    </xdr:from>
    <xdr:to>
      <xdr:col>7</xdr:col>
      <xdr:colOff>613682</xdr:colOff>
      <xdr:row>6</xdr:row>
      <xdr:rowOff>60230</xdr:rowOff>
    </xdr:to>
    <xdr:grpSp>
      <xdr:nvGrpSpPr>
        <xdr:cNvPr id="4" name="グループ化 3">
          <a:extLst>
            <a:ext uri="{FF2B5EF4-FFF2-40B4-BE49-F238E27FC236}">
              <a16:creationId xmlns:a16="http://schemas.microsoft.com/office/drawing/2014/main" id="{00000000-0008-0000-0F00-000004000000}"/>
            </a:ext>
          </a:extLst>
        </xdr:cNvPr>
        <xdr:cNvGrpSpPr/>
      </xdr:nvGrpSpPr>
      <xdr:grpSpPr>
        <a:xfrm>
          <a:off x="1895475" y="1274445"/>
          <a:ext cx="4595132" cy="528860"/>
          <a:chOff x="1659024" y="2512305"/>
          <a:chExt cx="5461900" cy="491150"/>
        </a:xfrm>
      </xdr:grpSpPr>
      <xdr:sp macro="" textlink="">
        <xdr:nvSpPr>
          <xdr:cNvPr id="5" name="テキスト ボックス 4">
            <a:extLst>
              <a:ext uri="{FF2B5EF4-FFF2-40B4-BE49-F238E27FC236}">
                <a16:creationId xmlns:a16="http://schemas.microsoft.com/office/drawing/2014/main" id="{00000000-0008-0000-0F00-000005000000}"/>
              </a:ext>
            </a:extLst>
          </xdr:cNvPr>
          <xdr:cNvSpPr txBox="1"/>
        </xdr:nvSpPr>
        <xdr:spPr>
          <a:xfrm>
            <a:off x="1659024" y="2512305"/>
            <a:ext cx="2733423" cy="24820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作成者：</a:t>
            </a:r>
          </a:p>
        </xdr:txBody>
      </xdr:sp>
      <xdr:sp macro="" textlink="">
        <xdr:nvSpPr>
          <xdr:cNvPr id="6" name="テキスト ボックス 5">
            <a:extLst>
              <a:ext uri="{FF2B5EF4-FFF2-40B4-BE49-F238E27FC236}">
                <a16:creationId xmlns:a16="http://schemas.microsoft.com/office/drawing/2014/main" id="{00000000-0008-0000-0F00-000006000000}"/>
              </a:ext>
            </a:extLst>
          </xdr:cNvPr>
          <xdr:cNvSpPr txBox="1"/>
        </xdr:nvSpPr>
        <xdr:spPr>
          <a:xfrm>
            <a:off x="4387501" y="2512308"/>
            <a:ext cx="2733423" cy="248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承認者：</a:t>
            </a:r>
          </a:p>
        </xdr:txBody>
      </xdr:sp>
      <xdr:sp macro="" textlink="">
        <xdr:nvSpPr>
          <xdr:cNvPr id="7" name="テキスト ボックス 6">
            <a:extLst>
              <a:ext uri="{FF2B5EF4-FFF2-40B4-BE49-F238E27FC236}">
                <a16:creationId xmlns:a16="http://schemas.microsoft.com/office/drawing/2014/main" id="{00000000-0008-0000-0F00-000007000000}"/>
              </a:ext>
            </a:extLst>
          </xdr:cNvPr>
          <xdr:cNvSpPr txBox="1"/>
        </xdr:nvSpPr>
        <xdr:spPr>
          <a:xfrm>
            <a:off x="1659056" y="2755250"/>
            <a:ext cx="2733423" cy="248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作成日： </a:t>
            </a:r>
            <a:r>
              <a:rPr kumimoji="1" lang="ja-JP" altLang="en-US" sz="1100" baseline="0"/>
              <a:t> </a:t>
            </a:r>
            <a:r>
              <a:rPr kumimoji="1" lang="en-US" altLang="ja-JP" sz="1100" baseline="0">
                <a:latin typeface="+mn-ea"/>
              </a:rPr>
              <a:t>YYYY</a:t>
            </a:r>
            <a:r>
              <a:rPr kumimoji="1" lang="ja-JP" altLang="en-US" sz="1100" baseline="0">
                <a:latin typeface="+mn-ea"/>
              </a:rPr>
              <a:t> </a:t>
            </a:r>
            <a:r>
              <a:rPr kumimoji="1" lang="ja-JP" altLang="en-US" sz="1100">
                <a:latin typeface="+mn-ea"/>
              </a:rPr>
              <a:t>年</a:t>
            </a:r>
            <a:r>
              <a:rPr kumimoji="1" lang="ja-JP" altLang="en-US" sz="1100" baseline="0">
                <a:latin typeface="+mn-ea"/>
              </a:rPr>
              <a:t> </a:t>
            </a:r>
            <a:r>
              <a:rPr kumimoji="1" lang="en-US" altLang="ja-JP" sz="1100" baseline="0">
                <a:latin typeface="+mn-ea"/>
              </a:rPr>
              <a:t>MM</a:t>
            </a:r>
            <a:r>
              <a:rPr kumimoji="1" lang="ja-JP" altLang="en-US" sz="1100" baseline="0">
                <a:latin typeface="+mn-ea"/>
              </a:rPr>
              <a:t> </a:t>
            </a:r>
            <a:r>
              <a:rPr kumimoji="1" lang="ja-JP" altLang="en-US" sz="1100">
                <a:latin typeface="+mn-ea"/>
              </a:rPr>
              <a:t>月</a:t>
            </a:r>
            <a:r>
              <a:rPr kumimoji="1" lang="ja-JP" altLang="en-US" sz="1100" baseline="0">
                <a:latin typeface="+mn-ea"/>
              </a:rPr>
              <a:t> </a:t>
            </a:r>
            <a:r>
              <a:rPr kumimoji="1" lang="en-US" altLang="ja-JP" sz="1100" baseline="0">
                <a:latin typeface="+mn-ea"/>
              </a:rPr>
              <a:t>DD</a:t>
            </a:r>
            <a:r>
              <a:rPr kumimoji="1" lang="ja-JP" altLang="en-US" sz="1100"/>
              <a:t>日</a:t>
            </a:r>
          </a:p>
        </xdr:txBody>
      </xdr:sp>
      <xdr:sp macro="" textlink="">
        <xdr:nvSpPr>
          <xdr:cNvPr id="8" name="テキスト ボックス 7">
            <a:extLst>
              <a:ext uri="{FF2B5EF4-FFF2-40B4-BE49-F238E27FC236}">
                <a16:creationId xmlns:a16="http://schemas.microsoft.com/office/drawing/2014/main" id="{00000000-0008-0000-0F00-000008000000}"/>
              </a:ext>
            </a:extLst>
          </xdr:cNvPr>
          <xdr:cNvSpPr txBox="1"/>
        </xdr:nvSpPr>
        <xdr:spPr>
          <a:xfrm>
            <a:off x="4387501" y="2755250"/>
            <a:ext cx="2733423" cy="248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承認日： </a:t>
            </a:r>
            <a:r>
              <a:rPr kumimoji="1" lang="en-US" altLang="ja-JP" sz="1100" baseline="0">
                <a:solidFill>
                  <a:schemeClr val="dk1"/>
                </a:solidFill>
                <a:effectLst/>
                <a:latin typeface="+mn-ea"/>
                <a:ea typeface="+mn-ea"/>
                <a:cs typeface="+mn-cs"/>
              </a:rPr>
              <a:t>YYYY</a:t>
            </a:r>
            <a:r>
              <a:rPr kumimoji="1" lang="ja-JP" altLang="en-US" sz="1100" baseline="0">
                <a:solidFill>
                  <a:schemeClr val="dk1"/>
                </a:solidFill>
                <a:effectLst/>
                <a:latin typeface="+mn-ea"/>
                <a:ea typeface="+mn-ea"/>
                <a:cs typeface="+mn-cs"/>
              </a:rPr>
              <a:t> </a:t>
            </a:r>
            <a:r>
              <a:rPr kumimoji="1" lang="ja-JP" altLang="ja-JP" sz="1100">
                <a:solidFill>
                  <a:schemeClr val="dk1"/>
                </a:solidFill>
                <a:effectLst/>
                <a:latin typeface="+mn-ea"/>
                <a:ea typeface="+mn-ea"/>
                <a:cs typeface="+mn-cs"/>
              </a:rPr>
              <a:t>年</a:t>
            </a:r>
            <a:r>
              <a:rPr kumimoji="1" lang="ja-JP" altLang="en-US" sz="1100" baseline="0">
                <a:solidFill>
                  <a:schemeClr val="dk1"/>
                </a:solidFill>
                <a:effectLst/>
                <a:latin typeface="+mn-ea"/>
                <a:ea typeface="+mn-ea"/>
                <a:cs typeface="+mn-cs"/>
              </a:rPr>
              <a:t> </a:t>
            </a:r>
            <a:r>
              <a:rPr kumimoji="1" lang="en-US" altLang="ja-JP" sz="1100" baseline="0">
                <a:solidFill>
                  <a:schemeClr val="dk1"/>
                </a:solidFill>
                <a:effectLst/>
                <a:latin typeface="+mn-ea"/>
                <a:ea typeface="+mn-ea"/>
                <a:cs typeface="+mn-cs"/>
              </a:rPr>
              <a:t>MM</a:t>
            </a:r>
            <a:r>
              <a:rPr kumimoji="1" lang="ja-JP" altLang="en-US" sz="1100" baseline="0">
                <a:solidFill>
                  <a:schemeClr val="dk1"/>
                </a:solidFill>
                <a:effectLst/>
                <a:latin typeface="+mn-ea"/>
                <a:ea typeface="+mn-ea"/>
                <a:cs typeface="+mn-cs"/>
              </a:rPr>
              <a:t> </a:t>
            </a:r>
            <a:r>
              <a:rPr kumimoji="1" lang="ja-JP" altLang="ja-JP" sz="1100">
                <a:solidFill>
                  <a:schemeClr val="dk1"/>
                </a:solidFill>
                <a:effectLst/>
                <a:latin typeface="+mn-ea"/>
                <a:ea typeface="+mn-ea"/>
                <a:cs typeface="+mn-cs"/>
              </a:rPr>
              <a:t>月</a:t>
            </a:r>
            <a:r>
              <a:rPr kumimoji="1" lang="ja-JP" altLang="en-US" sz="1100" baseline="0">
                <a:solidFill>
                  <a:schemeClr val="dk1"/>
                </a:solidFill>
                <a:effectLst/>
                <a:latin typeface="+mn-ea"/>
                <a:ea typeface="+mn-ea"/>
                <a:cs typeface="+mn-cs"/>
              </a:rPr>
              <a:t> </a:t>
            </a:r>
            <a:r>
              <a:rPr kumimoji="1" lang="en-US" altLang="ja-JP" sz="1100" baseline="0">
                <a:solidFill>
                  <a:schemeClr val="dk1"/>
                </a:solidFill>
                <a:effectLst/>
                <a:latin typeface="+mn-ea"/>
                <a:ea typeface="+mn-ea"/>
                <a:cs typeface="+mn-cs"/>
              </a:rPr>
              <a:t>DD</a:t>
            </a:r>
            <a:r>
              <a:rPr kumimoji="1" lang="ja-JP" altLang="en-US" sz="1100" baseline="0">
                <a:solidFill>
                  <a:schemeClr val="dk1"/>
                </a:solidFill>
                <a:effectLst/>
                <a:latin typeface="+mn-ea"/>
                <a:ea typeface="+mn-ea"/>
                <a:cs typeface="+mn-cs"/>
              </a:rPr>
              <a:t> </a:t>
            </a:r>
            <a:r>
              <a:rPr kumimoji="1" lang="ja-JP" altLang="ja-JP" sz="1100">
                <a:solidFill>
                  <a:schemeClr val="dk1"/>
                </a:solidFill>
                <a:effectLst/>
                <a:latin typeface="+mn-ea"/>
                <a:ea typeface="+mn-ea"/>
                <a:cs typeface="+mn-cs"/>
              </a:rPr>
              <a:t>日</a:t>
            </a:r>
            <a:endParaRPr lang="ja-JP" altLang="ja-JP">
              <a:effectLst/>
              <a:latin typeface="+mn-ea"/>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a:effectLst/>
            </a:endParaRPr>
          </a:p>
          <a:p>
            <a:endParaRPr kumimoji="1" lang="en-US" altLang="ja-JP" sz="1100"/>
          </a:p>
          <a:p>
            <a:endParaRPr kumimoji="1" lang="ja-JP" altLang="en-US" sz="1100"/>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3</xdr:col>
      <xdr:colOff>274320</xdr:colOff>
      <xdr:row>3</xdr:row>
      <xdr:rowOff>53340</xdr:rowOff>
    </xdr:from>
    <xdr:to>
      <xdr:col>7</xdr:col>
      <xdr:colOff>621302</xdr:colOff>
      <xdr:row>6</xdr:row>
      <xdr:rowOff>67850</xdr:rowOff>
    </xdr:to>
    <xdr:grpSp>
      <xdr:nvGrpSpPr>
        <xdr:cNvPr id="2" name="グループ化 1">
          <a:extLst>
            <a:ext uri="{FF2B5EF4-FFF2-40B4-BE49-F238E27FC236}">
              <a16:creationId xmlns:a16="http://schemas.microsoft.com/office/drawing/2014/main" id="{00000000-0008-0000-1000-000002000000}"/>
            </a:ext>
          </a:extLst>
        </xdr:cNvPr>
        <xdr:cNvGrpSpPr/>
      </xdr:nvGrpSpPr>
      <xdr:grpSpPr>
        <a:xfrm>
          <a:off x="1903095" y="1615440"/>
          <a:ext cx="4595132" cy="528860"/>
          <a:chOff x="1659024" y="2512305"/>
          <a:chExt cx="5461900" cy="491150"/>
        </a:xfrm>
      </xdr:grpSpPr>
      <xdr:sp macro="" textlink="">
        <xdr:nvSpPr>
          <xdr:cNvPr id="3" name="テキスト ボックス 2">
            <a:extLst>
              <a:ext uri="{FF2B5EF4-FFF2-40B4-BE49-F238E27FC236}">
                <a16:creationId xmlns:a16="http://schemas.microsoft.com/office/drawing/2014/main" id="{00000000-0008-0000-1000-000003000000}"/>
              </a:ext>
            </a:extLst>
          </xdr:cNvPr>
          <xdr:cNvSpPr txBox="1"/>
        </xdr:nvSpPr>
        <xdr:spPr>
          <a:xfrm>
            <a:off x="1659024" y="2512305"/>
            <a:ext cx="2733423" cy="24820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作成者：</a:t>
            </a:r>
          </a:p>
        </xdr:txBody>
      </xdr:sp>
      <xdr:sp macro="" textlink="">
        <xdr:nvSpPr>
          <xdr:cNvPr id="4" name="テキスト ボックス 3">
            <a:extLst>
              <a:ext uri="{FF2B5EF4-FFF2-40B4-BE49-F238E27FC236}">
                <a16:creationId xmlns:a16="http://schemas.microsoft.com/office/drawing/2014/main" id="{00000000-0008-0000-1000-000004000000}"/>
              </a:ext>
            </a:extLst>
          </xdr:cNvPr>
          <xdr:cNvSpPr txBox="1"/>
        </xdr:nvSpPr>
        <xdr:spPr>
          <a:xfrm>
            <a:off x="4387501" y="2512308"/>
            <a:ext cx="2733423" cy="248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承認者：</a:t>
            </a:r>
          </a:p>
        </xdr:txBody>
      </xdr:sp>
      <xdr:sp macro="" textlink="">
        <xdr:nvSpPr>
          <xdr:cNvPr id="5" name="テキスト ボックス 4">
            <a:extLst>
              <a:ext uri="{FF2B5EF4-FFF2-40B4-BE49-F238E27FC236}">
                <a16:creationId xmlns:a16="http://schemas.microsoft.com/office/drawing/2014/main" id="{00000000-0008-0000-1000-000005000000}"/>
              </a:ext>
            </a:extLst>
          </xdr:cNvPr>
          <xdr:cNvSpPr txBox="1"/>
        </xdr:nvSpPr>
        <xdr:spPr>
          <a:xfrm>
            <a:off x="1659056" y="2755250"/>
            <a:ext cx="2733423" cy="248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作成日： </a:t>
            </a:r>
            <a:r>
              <a:rPr kumimoji="1" lang="ja-JP" altLang="en-US" sz="1100" baseline="0"/>
              <a:t> </a:t>
            </a:r>
            <a:r>
              <a:rPr kumimoji="1" lang="en-US" altLang="ja-JP" sz="1100" baseline="0">
                <a:latin typeface="+mn-ea"/>
              </a:rPr>
              <a:t>YYYY</a:t>
            </a:r>
            <a:r>
              <a:rPr kumimoji="1" lang="ja-JP" altLang="en-US" sz="1100" baseline="0">
                <a:latin typeface="+mn-ea"/>
              </a:rPr>
              <a:t> </a:t>
            </a:r>
            <a:r>
              <a:rPr kumimoji="1" lang="ja-JP" altLang="en-US" sz="1100">
                <a:latin typeface="+mn-ea"/>
              </a:rPr>
              <a:t>年</a:t>
            </a:r>
            <a:r>
              <a:rPr kumimoji="1" lang="ja-JP" altLang="en-US" sz="1100" baseline="0">
                <a:latin typeface="+mn-ea"/>
              </a:rPr>
              <a:t> </a:t>
            </a:r>
            <a:r>
              <a:rPr kumimoji="1" lang="en-US" altLang="ja-JP" sz="1100" baseline="0">
                <a:latin typeface="+mn-ea"/>
              </a:rPr>
              <a:t>MM</a:t>
            </a:r>
            <a:r>
              <a:rPr kumimoji="1" lang="ja-JP" altLang="en-US" sz="1100" baseline="0">
                <a:latin typeface="+mn-ea"/>
              </a:rPr>
              <a:t> </a:t>
            </a:r>
            <a:r>
              <a:rPr kumimoji="1" lang="ja-JP" altLang="en-US" sz="1100">
                <a:latin typeface="+mn-ea"/>
              </a:rPr>
              <a:t>月</a:t>
            </a:r>
            <a:r>
              <a:rPr kumimoji="1" lang="ja-JP" altLang="en-US" sz="1100" baseline="0">
                <a:latin typeface="+mn-ea"/>
              </a:rPr>
              <a:t> </a:t>
            </a:r>
            <a:r>
              <a:rPr kumimoji="1" lang="en-US" altLang="ja-JP" sz="1100" baseline="0">
                <a:latin typeface="+mn-ea"/>
              </a:rPr>
              <a:t>DD</a:t>
            </a:r>
            <a:r>
              <a:rPr kumimoji="1" lang="ja-JP" altLang="en-US" sz="1100"/>
              <a:t>日</a:t>
            </a:r>
          </a:p>
        </xdr:txBody>
      </xdr:sp>
      <xdr:sp macro="" textlink="">
        <xdr:nvSpPr>
          <xdr:cNvPr id="6" name="テキスト ボックス 5">
            <a:extLst>
              <a:ext uri="{FF2B5EF4-FFF2-40B4-BE49-F238E27FC236}">
                <a16:creationId xmlns:a16="http://schemas.microsoft.com/office/drawing/2014/main" id="{00000000-0008-0000-1000-000006000000}"/>
              </a:ext>
            </a:extLst>
          </xdr:cNvPr>
          <xdr:cNvSpPr txBox="1"/>
        </xdr:nvSpPr>
        <xdr:spPr>
          <a:xfrm>
            <a:off x="4387501" y="2755250"/>
            <a:ext cx="2733423" cy="248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承認日： </a:t>
            </a:r>
            <a:r>
              <a:rPr kumimoji="1" lang="en-US" altLang="ja-JP" sz="1100" baseline="0">
                <a:solidFill>
                  <a:schemeClr val="dk1"/>
                </a:solidFill>
                <a:effectLst/>
                <a:latin typeface="+mn-ea"/>
                <a:ea typeface="+mn-ea"/>
                <a:cs typeface="+mn-cs"/>
              </a:rPr>
              <a:t>YYYY</a:t>
            </a:r>
            <a:r>
              <a:rPr kumimoji="1" lang="ja-JP" altLang="en-US" sz="1100" baseline="0">
                <a:solidFill>
                  <a:schemeClr val="dk1"/>
                </a:solidFill>
                <a:effectLst/>
                <a:latin typeface="+mn-ea"/>
                <a:ea typeface="+mn-ea"/>
                <a:cs typeface="+mn-cs"/>
              </a:rPr>
              <a:t> </a:t>
            </a:r>
            <a:r>
              <a:rPr kumimoji="1" lang="ja-JP" altLang="ja-JP" sz="1100">
                <a:solidFill>
                  <a:schemeClr val="dk1"/>
                </a:solidFill>
                <a:effectLst/>
                <a:latin typeface="+mn-ea"/>
                <a:ea typeface="+mn-ea"/>
                <a:cs typeface="+mn-cs"/>
              </a:rPr>
              <a:t>年</a:t>
            </a:r>
            <a:r>
              <a:rPr kumimoji="1" lang="ja-JP" altLang="en-US" sz="1100" baseline="0">
                <a:solidFill>
                  <a:schemeClr val="dk1"/>
                </a:solidFill>
                <a:effectLst/>
                <a:latin typeface="+mn-ea"/>
                <a:ea typeface="+mn-ea"/>
                <a:cs typeface="+mn-cs"/>
              </a:rPr>
              <a:t> </a:t>
            </a:r>
            <a:r>
              <a:rPr kumimoji="1" lang="en-US" altLang="ja-JP" sz="1100" baseline="0">
                <a:solidFill>
                  <a:schemeClr val="dk1"/>
                </a:solidFill>
                <a:effectLst/>
                <a:latin typeface="+mn-ea"/>
                <a:ea typeface="+mn-ea"/>
                <a:cs typeface="+mn-cs"/>
              </a:rPr>
              <a:t>MM</a:t>
            </a:r>
            <a:r>
              <a:rPr kumimoji="1" lang="ja-JP" altLang="en-US" sz="1100" baseline="0">
                <a:solidFill>
                  <a:schemeClr val="dk1"/>
                </a:solidFill>
                <a:effectLst/>
                <a:latin typeface="+mn-ea"/>
                <a:ea typeface="+mn-ea"/>
                <a:cs typeface="+mn-cs"/>
              </a:rPr>
              <a:t> </a:t>
            </a:r>
            <a:r>
              <a:rPr kumimoji="1" lang="ja-JP" altLang="ja-JP" sz="1100">
                <a:solidFill>
                  <a:schemeClr val="dk1"/>
                </a:solidFill>
                <a:effectLst/>
                <a:latin typeface="+mn-ea"/>
                <a:ea typeface="+mn-ea"/>
                <a:cs typeface="+mn-cs"/>
              </a:rPr>
              <a:t>月</a:t>
            </a:r>
            <a:r>
              <a:rPr kumimoji="1" lang="ja-JP" altLang="en-US" sz="1100" baseline="0">
                <a:solidFill>
                  <a:schemeClr val="dk1"/>
                </a:solidFill>
                <a:effectLst/>
                <a:latin typeface="+mn-ea"/>
                <a:ea typeface="+mn-ea"/>
                <a:cs typeface="+mn-cs"/>
              </a:rPr>
              <a:t> </a:t>
            </a:r>
            <a:r>
              <a:rPr kumimoji="1" lang="en-US" altLang="ja-JP" sz="1100" baseline="0">
                <a:solidFill>
                  <a:schemeClr val="dk1"/>
                </a:solidFill>
                <a:effectLst/>
                <a:latin typeface="+mn-ea"/>
                <a:ea typeface="+mn-ea"/>
                <a:cs typeface="+mn-cs"/>
              </a:rPr>
              <a:t>DD</a:t>
            </a:r>
            <a:r>
              <a:rPr kumimoji="1" lang="ja-JP" altLang="en-US" sz="1100" baseline="0">
                <a:solidFill>
                  <a:schemeClr val="dk1"/>
                </a:solidFill>
                <a:effectLst/>
                <a:latin typeface="+mn-ea"/>
                <a:ea typeface="+mn-ea"/>
                <a:cs typeface="+mn-cs"/>
              </a:rPr>
              <a:t> </a:t>
            </a:r>
            <a:r>
              <a:rPr kumimoji="1" lang="ja-JP" altLang="ja-JP" sz="1100">
                <a:solidFill>
                  <a:schemeClr val="dk1"/>
                </a:solidFill>
                <a:effectLst/>
                <a:latin typeface="+mn-ea"/>
                <a:ea typeface="+mn-ea"/>
                <a:cs typeface="+mn-cs"/>
              </a:rPr>
              <a:t>日</a:t>
            </a:r>
            <a:endParaRPr lang="ja-JP" altLang="ja-JP">
              <a:effectLst/>
              <a:latin typeface="+mn-ea"/>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a:effectLst/>
            </a:endParaRPr>
          </a:p>
          <a:p>
            <a:endParaRPr kumimoji="1" lang="en-US" altLang="ja-JP" sz="1100"/>
          </a:p>
          <a:p>
            <a:endParaRPr kumimoji="1" lang="ja-JP" altLang="en-US" sz="1100"/>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371475</xdr:colOff>
      <xdr:row>1</xdr:row>
      <xdr:rowOff>161925</xdr:rowOff>
    </xdr:from>
    <xdr:to>
      <xdr:col>1</xdr:col>
      <xdr:colOff>4966607</xdr:colOff>
      <xdr:row>5</xdr:row>
      <xdr:rowOff>4985</xdr:rowOff>
    </xdr:to>
    <xdr:grpSp>
      <xdr:nvGrpSpPr>
        <xdr:cNvPr id="2" name="グループ化 1">
          <a:extLst>
            <a:ext uri="{FF2B5EF4-FFF2-40B4-BE49-F238E27FC236}">
              <a16:creationId xmlns:a16="http://schemas.microsoft.com/office/drawing/2014/main" id="{00000000-0008-0000-1100-000002000000}"/>
            </a:ext>
          </a:extLst>
        </xdr:cNvPr>
        <xdr:cNvGrpSpPr/>
      </xdr:nvGrpSpPr>
      <xdr:grpSpPr>
        <a:xfrm>
          <a:off x="1809750" y="438150"/>
          <a:ext cx="4595132" cy="528860"/>
          <a:chOff x="1659024" y="2512305"/>
          <a:chExt cx="5461900" cy="491150"/>
        </a:xfrm>
      </xdr:grpSpPr>
      <xdr:sp macro="" textlink="">
        <xdr:nvSpPr>
          <xdr:cNvPr id="3" name="テキスト ボックス 2">
            <a:extLst>
              <a:ext uri="{FF2B5EF4-FFF2-40B4-BE49-F238E27FC236}">
                <a16:creationId xmlns:a16="http://schemas.microsoft.com/office/drawing/2014/main" id="{00000000-0008-0000-1100-000003000000}"/>
              </a:ext>
            </a:extLst>
          </xdr:cNvPr>
          <xdr:cNvSpPr txBox="1"/>
        </xdr:nvSpPr>
        <xdr:spPr>
          <a:xfrm>
            <a:off x="1659024" y="2512305"/>
            <a:ext cx="2733423" cy="24820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作成者：</a:t>
            </a:r>
          </a:p>
        </xdr:txBody>
      </xdr:sp>
      <xdr:sp macro="" textlink="">
        <xdr:nvSpPr>
          <xdr:cNvPr id="4" name="テキスト ボックス 3">
            <a:extLst>
              <a:ext uri="{FF2B5EF4-FFF2-40B4-BE49-F238E27FC236}">
                <a16:creationId xmlns:a16="http://schemas.microsoft.com/office/drawing/2014/main" id="{00000000-0008-0000-1100-000004000000}"/>
              </a:ext>
            </a:extLst>
          </xdr:cNvPr>
          <xdr:cNvSpPr txBox="1"/>
        </xdr:nvSpPr>
        <xdr:spPr>
          <a:xfrm>
            <a:off x="4387501" y="2512308"/>
            <a:ext cx="2733423" cy="248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承認者：</a:t>
            </a:r>
          </a:p>
        </xdr:txBody>
      </xdr:sp>
      <xdr:sp macro="" textlink="">
        <xdr:nvSpPr>
          <xdr:cNvPr id="5" name="テキスト ボックス 4">
            <a:extLst>
              <a:ext uri="{FF2B5EF4-FFF2-40B4-BE49-F238E27FC236}">
                <a16:creationId xmlns:a16="http://schemas.microsoft.com/office/drawing/2014/main" id="{00000000-0008-0000-1100-000005000000}"/>
              </a:ext>
            </a:extLst>
          </xdr:cNvPr>
          <xdr:cNvSpPr txBox="1"/>
        </xdr:nvSpPr>
        <xdr:spPr>
          <a:xfrm>
            <a:off x="1659056" y="2755250"/>
            <a:ext cx="2733423" cy="248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作成日： </a:t>
            </a:r>
            <a:r>
              <a:rPr kumimoji="1" lang="ja-JP" altLang="en-US" sz="1100" baseline="0"/>
              <a:t> </a:t>
            </a:r>
            <a:r>
              <a:rPr kumimoji="1" lang="en-US" altLang="ja-JP" sz="1100" baseline="0">
                <a:latin typeface="+mn-ea"/>
              </a:rPr>
              <a:t>YYYY</a:t>
            </a:r>
            <a:r>
              <a:rPr kumimoji="1" lang="ja-JP" altLang="en-US" sz="1100" baseline="0">
                <a:latin typeface="+mn-ea"/>
              </a:rPr>
              <a:t> </a:t>
            </a:r>
            <a:r>
              <a:rPr kumimoji="1" lang="ja-JP" altLang="en-US" sz="1100">
                <a:latin typeface="+mn-ea"/>
              </a:rPr>
              <a:t>年</a:t>
            </a:r>
            <a:r>
              <a:rPr kumimoji="1" lang="ja-JP" altLang="en-US" sz="1100" baseline="0">
                <a:latin typeface="+mn-ea"/>
              </a:rPr>
              <a:t> </a:t>
            </a:r>
            <a:r>
              <a:rPr kumimoji="1" lang="en-US" altLang="ja-JP" sz="1100" baseline="0">
                <a:latin typeface="+mn-ea"/>
              </a:rPr>
              <a:t>MM</a:t>
            </a:r>
            <a:r>
              <a:rPr kumimoji="1" lang="ja-JP" altLang="en-US" sz="1100" baseline="0">
                <a:latin typeface="+mn-ea"/>
              </a:rPr>
              <a:t> </a:t>
            </a:r>
            <a:r>
              <a:rPr kumimoji="1" lang="ja-JP" altLang="en-US" sz="1100">
                <a:latin typeface="+mn-ea"/>
              </a:rPr>
              <a:t>月</a:t>
            </a:r>
            <a:r>
              <a:rPr kumimoji="1" lang="ja-JP" altLang="en-US" sz="1100" baseline="0">
                <a:latin typeface="+mn-ea"/>
              </a:rPr>
              <a:t> </a:t>
            </a:r>
            <a:r>
              <a:rPr kumimoji="1" lang="en-US" altLang="ja-JP" sz="1100" baseline="0">
                <a:latin typeface="+mn-ea"/>
              </a:rPr>
              <a:t>DD</a:t>
            </a:r>
            <a:r>
              <a:rPr kumimoji="1" lang="ja-JP" altLang="en-US" sz="1100"/>
              <a:t>日</a:t>
            </a:r>
          </a:p>
        </xdr:txBody>
      </xdr:sp>
      <xdr:sp macro="" textlink="">
        <xdr:nvSpPr>
          <xdr:cNvPr id="6" name="テキスト ボックス 5">
            <a:extLst>
              <a:ext uri="{FF2B5EF4-FFF2-40B4-BE49-F238E27FC236}">
                <a16:creationId xmlns:a16="http://schemas.microsoft.com/office/drawing/2014/main" id="{00000000-0008-0000-1100-000006000000}"/>
              </a:ext>
            </a:extLst>
          </xdr:cNvPr>
          <xdr:cNvSpPr txBox="1"/>
        </xdr:nvSpPr>
        <xdr:spPr>
          <a:xfrm>
            <a:off x="4387501" y="2755250"/>
            <a:ext cx="2733423" cy="248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承認日： </a:t>
            </a:r>
            <a:r>
              <a:rPr kumimoji="1" lang="en-US" altLang="ja-JP" sz="1100" baseline="0">
                <a:solidFill>
                  <a:schemeClr val="dk1"/>
                </a:solidFill>
                <a:effectLst/>
                <a:latin typeface="+mn-ea"/>
                <a:ea typeface="+mn-ea"/>
                <a:cs typeface="+mn-cs"/>
              </a:rPr>
              <a:t>YYYY</a:t>
            </a:r>
            <a:r>
              <a:rPr kumimoji="1" lang="ja-JP" altLang="en-US" sz="1100" baseline="0">
                <a:solidFill>
                  <a:schemeClr val="dk1"/>
                </a:solidFill>
                <a:effectLst/>
                <a:latin typeface="+mn-ea"/>
                <a:ea typeface="+mn-ea"/>
                <a:cs typeface="+mn-cs"/>
              </a:rPr>
              <a:t> </a:t>
            </a:r>
            <a:r>
              <a:rPr kumimoji="1" lang="ja-JP" altLang="ja-JP" sz="1100">
                <a:solidFill>
                  <a:schemeClr val="dk1"/>
                </a:solidFill>
                <a:effectLst/>
                <a:latin typeface="+mn-ea"/>
                <a:ea typeface="+mn-ea"/>
                <a:cs typeface="+mn-cs"/>
              </a:rPr>
              <a:t>年</a:t>
            </a:r>
            <a:r>
              <a:rPr kumimoji="1" lang="ja-JP" altLang="en-US" sz="1100" baseline="0">
                <a:solidFill>
                  <a:schemeClr val="dk1"/>
                </a:solidFill>
                <a:effectLst/>
                <a:latin typeface="+mn-ea"/>
                <a:ea typeface="+mn-ea"/>
                <a:cs typeface="+mn-cs"/>
              </a:rPr>
              <a:t> </a:t>
            </a:r>
            <a:r>
              <a:rPr kumimoji="1" lang="en-US" altLang="ja-JP" sz="1100" baseline="0">
                <a:solidFill>
                  <a:schemeClr val="dk1"/>
                </a:solidFill>
                <a:effectLst/>
                <a:latin typeface="+mn-ea"/>
                <a:ea typeface="+mn-ea"/>
                <a:cs typeface="+mn-cs"/>
              </a:rPr>
              <a:t>MM</a:t>
            </a:r>
            <a:r>
              <a:rPr kumimoji="1" lang="ja-JP" altLang="en-US" sz="1100" baseline="0">
                <a:solidFill>
                  <a:schemeClr val="dk1"/>
                </a:solidFill>
                <a:effectLst/>
                <a:latin typeface="+mn-ea"/>
                <a:ea typeface="+mn-ea"/>
                <a:cs typeface="+mn-cs"/>
              </a:rPr>
              <a:t> </a:t>
            </a:r>
            <a:r>
              <a:rPr kumimoji="1" lang="ja-JP" altLang="ja-JP" sz="1100">
                <a:solidFill>
                  <a:schemeClr val="dk1"/>
                </a:solidFill>
                <a:effectLst/>
                <a:latin typeface="+mn-ea"/>
                <a:ea typeface="+mn-ea"/>
                <a:cs typeface="+mn-cs"/>
              </a:rPr>
              <a:t>月</a:t>
            </a:r>
            <a:r>
              <a:rPr kumimoji="1" lang="ja-JP" altLang="en-US" sz="1100" baseline="0">
                <a:solidFill>
                  <a:schemeClr val="dk1"/>
                </a:solidFill>
                <a:effectLst/>
                <a:latin typeface="+mn-ea"/>
                <a:ea typeface="+mn-ea"/>
                <a:cs typeface="+mn-cs"/>
              </a:rPr>
              <a:t> </a:t>
            </a:r>
            <a:r>
              <a:rPr kumimoji="1" lang="en-US" altLang="ja-JP" sz="1100" baseline="0">
                <a:solidFill>
                  <a:schemeClr val="dk1"/>
                </a:solidFill>
                <a:effectLst/>
                <a:latin typeface="+mn-ea"/>
                <a:ea typeface="+mn-ea"/>
                <a:cs typeface="+mn-cs"/>
              </a:rPr>
              <a:t>DD</a:t>
            </a:r>
            <a:r>
              <a:rPr kumimoji="1" lang="ja-JP" altLang="en-US" sz="1100" baseline="0">
                <a:solidFill>
                  <a:schemeClr val="dk1"/>
                </a:solidFill>
                <a:effectLst/>
                <a:latin typeface="+mn-ea"/>
                <a:ea typeface="+mn-ea"/>
                <a:cs typeface="+mn-cs"/>
              </a:rPr>
              <a:t> </a:t>
            </a:r>
            <a:r>
              <a:rPr kumimoji="1" lang="ja-JP" altLang="ja-JP" sz="1100">
                <a:solidFill>
                  <a:schemeClr val="dk1"/>
                </a:solidFill>
                <a:effectLst/>
                <a:latin typeface="+mn-ea"/>
                <a:ea typeface="+mn-ea"/>
                <a:cs typeface="+mn-cs"/>
              </a:rPr>
              <a:t>日</a:t>
            </a:r>
            <a:endParaRPr lang="ja-JP" altLang="ja-JP">
              <a:effectLst/>
              <a:latin typeface="+mn-ea"/>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a:effectLst/>
            </a:endParaRPr>
          </a:p>
          <a:p>
            <a:endParaRPr kumimoji="1" lang="en-US" altLang="ja-JP" sz="1100"/>
          </a:p>
          <a:p>
            <a:endParaRPr kumimoji="1" lang="ja-JP" altLang="en-US" sz="1100"/>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381000</xdr:colOff>
      <xdr:row>1</xdr:row>
      <xdr:rowOff>104775</xdr:rowOff>
    </xdr:from>
    <xdr:to>
      <xdr:col>1</xdr:col>
      <xdr:colOff>4976132</xdr:colOff>
      <xdr:row>4</xdr:row>
      <xdr:rowOff>119285</xdr:rowOff>
    </xdr:to>
    <xdr:grpSp>
      <xdr:nvGrpSpPr>
        <xdr:cNvPr id="2" name="グループ化 1">
          <a:extLst>
            <a:ext uri="{FF2B5EF4-FFF2-40B4-BE49-F238E27FC236}">
              <a16:creationId xmlns:a16="http://schemas.microsoft.com/office/drawing/2014/main" id="{00000000-0008-0000-1200-000002000000}"/>
            </a:ext>
          </a:extLst>
        </xdr:cNvPr>
        <xdr:cNvGrpSpPr/>
      </xdr:nvGrpSpPr>
      <xdr:grpSpPr>
        <a:xfrm>
          <a:off x="1819275" y="485775"/>
          <a:ext cx="4595132" cy="528860"/>
          <a:chOff x="1659024" y="2512305"/>
          <a:chExt cx="5461900" cy="491150"/>
        </a:xfrm>
      </xdr:grpSpPr>
      <xdr:sp macro="" textlink="">
        <xdr:nvSpPr>
          <xdr:cNvPr id="3" name="テキスト ボックス 2">
            <a:extLst>
              <a:ext uri="{FF2B5EF4-FFF2-40B4-BE49-F238E27FC236}">
                <a16:creationId xmlns:a16="http://schemas.microsoft.com/office/drawing/2014/main" id="{00000000-0008-0000-1200-000003000000}"/>
              </a:ext>
            </a:extLst>
          </xdr:cNvPr>
          <xdr:cNvSpPr txBox="1"/>
        </xdr:nvSpPr>
        <xdr:spPr>
          <a:xfrm>
            <a:off x="1659024" y="2512305"/>
            <a:ext cx="2733423" cy="24820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作成者：</a:t>
            </a:r>
          </a:p>
        </xdr:txBody>
      </xdr:sp>
      <xdr:sp macro="" textlink="">
        <xdr:nvSpPr>
          <xdr:cNvPr id="4" name="テキスト ボックス 3">
            <a:extLst>
              <a:ext uri="{FF2B5EF4-FFF2-40B4-BE49-F238E27FC236}">
                <a16:creationId xmlns:a16="http://schemas.microsoft.com/office/drawing/2014/main" id="{00000000-0008-0000-1200-000004000000}"/>
              </a:ext>
            </a:extLst>
          </xdr:cNvPr>
          <xdr:cNvSpPr txBox="1"/>
        </xdr:nvSpPr>
        <xdr:spPr>
          <a:xfrm>
            <a:off x="4387501" y="2512308"/>
            <a:ext cx="2733423" cy="248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承認者：</a:t>
            </a:r>
          </a:p>
        </xdr:txBody>
      </xdr:sp>
      <xdr:sp macro="" textlink="">
        <xdr:nvSpPr>
          <xdr:cNvPr id="5" name="テキスト ボックス 4">
            <a:extLst>
              <a:ext uri="{FF2B5EF4-FFF2-40B4-BE49-F238E27FC236}">
                <a16:creationId xmlns:a16="http://schemas.microsoft.com/office/drawing/2014/main" id="{00000000-0008-0000-1200-000005000000}"/>
              </a:ext>
            </a:extLst>
          </xdr:cNvPr>
          <xdr:cNvSpPr txBox="1"/>
        </xdr:nvSpPr>
        <xdr:spPr>
          <a:xfrm>
            <a:off x="1659056" y="2755250"/>
            <a:ext cx="2733423" cy="248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作成日： </a:t>
            </a:r>
            <a:r>
              <a:rPr kumimoji="1" lang="ja-JP" altLang="en-US" sz="1100" baseline="0"/>
              <a:t> </a:t>
            </a:r>
            <a:r>
              <a:rPr kumimoji="1" lang="en-US" altLang="ja-JP" sz="1100" baseline="0">
                <a:latin typeface="+mn-ea"/>
              </a:rPr>
              <a:t>YYYY</a:t>
            </a:r>
            <a:r>
              <a:rPr kumimoji="1" lang="ja-JP" altLang="en-US" sz="1100" baseline="0">
                <a:latin typeface="+mn-ea"/>
              </a:rPr>
              <a:t> </a:t>
            </a:r>
            <a:r>
              <a:rPr kumimoji="1" lang="ja-JP" altLang="en-US" sz="1100">
                <a:latin typeface="+mn-ea"/>
              </a:rPr>
              <a:t>年</a:t>
            </a:r>
            <a:r>
              <a:rPr kumimoji="1" lang="ja-JP" altLang="en-US" sz="1100" baseline="0">
                <a:latin typeface="+mn-ea"/>
              </a:rPr>
              <a:t> </a:t>
            </a:r>
            <a:r>
              <a:rPr kumimoji="1" lang="en-US" altLang="ja-JP" sz="1100" baseline="0">
                <a:latin typeface="+mn-ea"/>
              </a:rPr>
              <a:t>MM</a:t>
            </a:r>
            <a:r>
              <a:rPr kumimoji="1" lang="ja-JP" altLang="en-US" sz="1100" baseline="0">
                <a:latin typeface="+mn-ea"/>
              </a:rPr>
              <a:t> </a:t>
            </a:r>
            <a:r>
              <a:rPr kumimoji="1" lang="ja-JP" altLang="en-US" sz="1100">
                <a:latin typeface="+mn-ea"/>
              </a:rPr>
              <a:t>月</a:t>
            </a:r>
            <a:r>
              <a:rPr kumimoji="1" lang="ja-JP" altLang="en-US" sz="1100" baseline="0">
                <a:latin typeface="+mn-ea"/>
              </a:rPr>
              <a:t> </a:t>
            </a:r>
            <a:r>
              <a:rPr kumimoji="1" lang="en-US" altLang="ja-JP" sz="1100" baseline="0">
                <a:latin typeface="+mn-ea"/>
              </a:rPr>
              <a:t>DD</a:t>
            </a:r>
            <a:r>
              <a:rPr kumimoji="1" lang="ja-JP" altLang="en-US" sz="1100"/>
              <a:t>日</a:t>
            </a:r>
          </a:p>
        </xdr:txBody>
      </xdr:sp>
      <xdr:sp macro="" textlink="">
        <xdr:nvSpPr>
          <xdr:cNvPr id="6" name="テキスト ボックス 5">
            <a:extLst>
              <a:ext uri="{FF2B5EF4-FFF2-40B4-BE49-F238E27FC236}">
                <a16:creationId xmlns:a16="http://schemas.microsoft.com/office/drawing/2014/main" id="{00000000-0008-0000-1200-000006000000}"/>
              </a:ext>
            </a:extLst>
          </xdr:cNvPr>
          <xdr:cNvSpPr txBox="1"/>
        </xdr:nvSpPr>
        <xdr:spPr>
          <a:xfrm>
            <a:off x="4387501" y="2755250"/>
            <a:ext cx="2733423" cy="248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承認日： </a:t>
            </a:r>
            <a:r>
              <a:rPr kumimoji="1" lang="en-US" altLang="ja-JP" sz="1100" baseline="0">
                <a:solidFill>
                  <a:schemeClr val="dk1"/>
                </a:solidFill>
                <a:effectLst/>
                <a:latin typeface="+mn-ea"/>
                <a:ea typeface="+mn-ea"/>
                <a:cs typeface="+mn-cs"/>
              </a:rPr>
              <a:t>YYYY</a:t>
            </a:r>
            <a:r>
              <a:rPr kumimoji="1" lang="ja-JP" altLang="en-US" sz="1100" baseline="0">
                <a:solidFill>
                  <a:schemeClr val="dk1"/>
                </a:solidFill>
                <a:effectLst/>
                <a:latin typeface="+mn-ea"/>
                <a:ea typeface="+mn-ea"/>
                <a:cs typeface="+mn-cs"/>
              </a:rPr>
              <a:t> </a:t>
            </a:r>
            <a:r>
              <a:rPr kumimoji="1" lang="ja-JP" altLang="ja-JP" sz="1100">
                <a:solidFill>
                  <a:schemeClr val="dk1"/>
                </a:solidFill>
                <a:effectLst/>
                <a:latin typeface="+mn-ea"/>
                <a:ea typeface="+mn-ea"/>
                <a:cs typeface="+mn-cs"/>
              </a:rPr>
              <a:t>年</a:t>
            </a:r>
            <a:r>
              <a:rPr kumimoji="1" lang="ja-JP" altLang="en-US" sz="1100" baseline="0">
                <a:solidFill>
                  <a:schemeClr val="dk1"/>
                </a:solidFill>
                <a:effectLst/>
                <a:latin typeface="+mn-ea"/>
                <a:ea typeface="+mn-ea"/>
                <a:cs typeface="+mn-cs"/>
              </a:rPr>
              <a:t> </a:t>
            </a:r>
            <a:r>
              <a:rPr kumimoji="1" lang="en-US" altLang="ja-JP" sz="1100" baseline="0">
                <a:solidFill>
                  <a:schemeClr val="dk1"/>
                </a:solidFill>
                <a:effectLst/>
                <a:latin typeface="+mn-ea"/>
                <a:ea typeface="+mn-ea"/>
                <a:cs typeface="+mn-cs"/>
              </a:rPr>
              <a:t>MM</a:t>
            </a:r>
            <a:r>
              <a:rPr kumimoji="1" lang="ja-JP" altLang="en-US" sz="1100" baseline="0">
                <a:solidFill>
                  <a:schemeClr val="dk1"/>
                </a:solidFill>
                <a:effectLst/>
                <a:latin typeface="+mn-ea"/>
                <a:ea typeface="+mn-ea"/>
                <a:cs typeface="+mn-cs"/>
              </a:rPr>
              <a:t> </a:t>
            </a:r>
            <a:r>
              <a:rPr kumimoji="1" lang="ja-JP" altLang="ja-JP" sz="1100">
                <a:solidFill>
                  <a:schemeClr val="dk1"/>
                </a:solidFill>
                <a:effectLst/>
                <a:latin typeface="+mn-ea"/>
                <a:ea typeface="+mn-ea"/>
                <a:cs typeface="+mn-cs"/>
              </a:rPr>
              <a:t>月</a:t>
            </a:r>
            <a:r>
              <a:rPr kumimoji="1" lang="ja-JP" altLang="en-US" sz="1100" baseline="0">
                <a:solidFill>
                  <a:schemeClr val="dk1"/>
                </a:solidFill>
                <a:effectLst/>
                <a:latin typeface="+mn-ea"/>
                <a:ea typeface="+mn-ea"/>
                <a:cs typeface="+mn-cs"/>
              </a:rPr>
              <a:t> </a:t>
            </a:r>
            <a:r>
              <a:rPr kumimoji="1" lang="en-US" altLang="ja-JP" sz="1100" baseline="0">
                <a:solidFill>
                  <a:schemeClr val="dk1"/>
                </a:solidFill>
                <a:effectLst/>
                <a:latin typeface="+mn-ea"/>
                <a:ea typeface="+mn-ea"/>
                <a:cs typeface="+mn-cs"/>
              </a:rPr>
              <a:t>DD</a:t>
            </a:r>
            <a:r>
              <a:rPr kumimoji="1" lang="ja-JP" altLang="en-US" sz="1100" baseline="0">
                <a:solidFill>
                  <a:schemeClr val="dk1"/>
                </a:solidFill>
                <a:effectLst/>
                <a:latin typeface="+mn-ea"/>
                <a:ea typeface="+mn-ea"/>
                <a:cs typeface="+mn-cs"/>
              </a:rPr>
              <a:t> </a:t>
            </a:r>
            <a:r>
              <a:rPr kumimoji="1" lang="ja-JP" altLang="ja-JP" sz="1100">
                <a:solidFill>
                  <a:schemeClr val="dk1"/>
                </a:solidFill>
                <a:effectLst/>
                <a:latin typeface="+mn-ea"/>
                <a:ea typeface="+mn-ea"/>
                <a:cs typeface="+mn-cs"/>
              </a:rPr>
              <a:t>日</a:t>
            </a:r>
            <a:endParaRPr lang="ja-JP" altLang="ja-JP">
              <a:effectLst/>
              <a:latin typeface="+mn-ea"/>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a:effectLst/>
            </a:endParaRPr>
          </a:p>
          <a:p>
            <a:endParaRPr kumimoji="1" lang="en-US" altLang="ja-JP" sz="1100"/>
          </a:p>
          <a:p>
            <a:endParaRPr kumimoji="1" lang="ja-JP" altLang="en-US" sz="1100"/>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2482215</xdr:colOff>
      <xdr:row>9</xdr:row>
      <xdr:rowOff>47625</xdr:rowOff>
    </xdr:from>
    <xdr:to>
      <xdr:col>1</xdr:col>
      <xdr:colOff>4459603</xdr:colOff>
      <xdr:row>12</xdr:row>
      <xdr:rowOff>85726</xdr:rowOff>
    </xdr:to>
    <xdr:sp macro="" textlink="">
      <xdr:nvSpPr>
        <xdr:cNvPr id="2" name="角丸四角形吹き出し 1">
          <a:extLst>
            <a:ext uri="{FF2B5EF4-FFF2-40B4-BE49-F238E27FC236}">
              <a16:creationId xmlns:a16="http://schemas.microsoft.com/office/drawing/2014/main" id="{00000000-0008-0000-1300-000002000000}"/>
            </a:ext>
          </a:extLst>
        </xdr:cNvPr>
        <xdr:cNvSpPr/>
      </xdr:nvSpPr>
      <xdr:spPr>
        <a:xfrm>
          <a:off x="3920490" y="1885950"/>
          <a:ext cx="1977388" cy="781051"/>
        </a:xfrm>
        <a:prstGeom prst="wedgeRoundRectCallout">
          <a:avLst>
            <a:gd name="adj1" fmla="val -42531"/>
            <a:gd name="adj2" fmla="val 111229"/>
            <a:gd name="adj3" fmla="val 16667"/>
          </a:avLst>
        </a:prstGeom>
        <a:solidFill>
          <a:schemeClr val="bg1"/>
        </a:solidFill>
        <a:ln>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000">
              <a:solidFill>
                <a:sysClr val="windowText" lastClr="000000"/>
              </a:solidFill>
            </a:rPr>
            <a:t>考えられる菌種を（参考資料）から選択し、管理基準を決定すること。</a:t>
          </a:r>
        </a:p>
      </xdr:txBody>
    </xdr:sp>
    <xdr:clientData/>
  </xdr:twoCellAnchor>
  <xdr:twoCellAnchor editAs="oneCell">
    <xdr:from>
      <xdr:col>0</xdr:col>
      <xdr:colOff>37814</xdr:colOff>
      <xdr:row>23</xdr:row>
      <xdr:rowOff>22671</xdr:rowOff>
    </xdr:from>
    <xdr:to>
      <xdr:col>1</xdr:col>
      <xdr:colOff>4943474</xdr:colOff>
      <xdr:row>75</xdr:row>
      <xdr:rowOff>112898</xdr:rowOff>
    </xdr:to>
    <xdr:pic>
      <xdr:nvPicPr>
        <xdr:cNvPr id="3" name="図 2">
          <a:extLst>
            <a:ext uri="{FF2B5EF4-FFF2-40B4-BE49-F238E27FC236}">
              <a16:creationId xmlns:a16="http://schemas.microsoft.com/office/drawing/2014/main" id="{00000000-0008-0000-1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rot="16200000">
          <a:off x="-1293032" y="9897442"/>
          <a:ext cx="9005627" cy="63439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371475</xdr:colOff>
      <xdr:row>1</xdr:row>
      <xdr:rowOff>66675</xdr:rowOff>
    </xdr:from>
    <xdr:to>
      <xdr:col>1</xdr:col>
      <xdr:colOff>4966607</xdr:colOff>
      <xdr:row>4</xdr:row>
      <xdr:rowOff>81185</xdr:rowOff>
    </xdr:to>
    <xdr:grpSp>
      <xdr:nvGrpSpPr>
        <xdr:cNvPr id="4" name="グループ化 3">
          <a:extLst>
            <a:ext uri="{FF2B5EF4-FFF2-40B4-BE49-F238E27FC236}">
              <a16:creationId xmlns:a16="http://schemas.microsoft.com/office/drawing/2014/main" id="{00000000-0008-0000-1300-000004000000}"/>
            </a:ext>
          </a:extLst>
        </xdr:cNvPr>
        <xdr:cNvGrpSpPr/>
      </xdr:nvGrpSpPr>
      <xdr:grpSpPr>
        <a:xfrm>
          <a:off x="1809750" y="381000"/>
          <a:ext cx="4595132" cy="528860"/>
          <a:chOff x="1659024" y="2512305"/>
          <a:chExt cx="5461900" cy="491150"/>
        </a:xfrm>
      </xdr:grpSpPr>
      <xdr:sp macro="" textlink="">
        <xdr:nvSpPr>
          <xdr:cNvPr id="5" name="テキスト ボックス 4">
            <a:extLst>
              <a:ext uri="{FF2B5EF4-FFF2-40B4-BE49-F238E27FC236}">
                <a16:creationId xmlns:a16="http://schemas.microsoft.com/office/drawing/2014/main" id="{00000000-0008-0000-1300-000005000000}"/>
              </a:ext>
            </a:extLst>
          </xdr:cNvPr>
          <xdr:cNvSpPr txBox="1"/>
        </xdr:nvSpPr>
        <xdr:spPr>
          <a:xfrm>
            <a:off x="1659024" y="2512305"/>
            <a:ext cx="2733423" cy="24820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作成者：</a:t>
            </a:r>
          </a:p>
        </xdr:txBody>
      </xdr:sp>
      <xdr:sp macro="" textlink="">
        <xdr:nvSpPr>
          <xdr:cNvPr id="6" name="テキスト ボックス 5">
            <a:extLst>
              <a:ext uri="{FF2B5EF4-FFF2-40B4-BE49-F238E27FC236}">
                <a16:creationId xmlns:a16="http://schemas.microsoft.com/office/drawing/2014/main" id="{00000000-0008-0000-1300-000006000000}"/>
              </a:ext>
            </a:extLst>
          </xdr:cNvPr>
          <xdr:cNvSpPr txBox="1"/>
        </xdr:nvSpPr>
        <xdr:spPr>
          <a:xfrm>
            <a:off x="4387501" y="2512308"/>
            <a:ext cx="2733423" cy="248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承認者：</a:t>
            </a:r>
          </a:p>
        </xdr:txBody>
      </xdr:sp>
      <xdr:sp macro="" textlink="">
        <xdr:nvSpPr>
          <xdr:cNvPr id="7" name="テキスト ボックス 6">
            <a:extLst>
              <a:ext uri="{FF2B5EF4-FFF2-40B4-BE49-F238E27FC236}">
                <a16:creationId xmlns:a16="http://schemas.microsoft.com/office/drawing/2014/main" id="{00000000-0008-0000-1300-000007000000}"/>
              </a:ext>
            </a:extLst>
          </xdr:cNvPr>
          <xdr:cNvSpPr txBox="1"/>
        </xdr:nvSpPr>
        <xdr:spPr>
          <a:xfrm>
            <a:off x="1659056" y="2755250"/>
            <a:ext cx="2733423" cy="248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作成日： </a:t>
            </a:r>
            <a:r>
              <a:rPr kumimoji="1" lang="ja-JP" altLang="en-US" sz="1100" baseline="0"/>
              <a:t> </a:t>
            </a:r>
            <a:r>
              <a:rPr kumimoji="1" lang="en-US" altLang="ja-JP" sz="1100" baseline="0">
                <a:latin typeface="+mn-ea"/>
              </a:rPr>
              <a:t>YYYY</a:t>
            </a:r>
            <a:r>
              <a:rPr kumimoji="1" lang="ja-JP" altLang="en-US" sz="1100" baseline="0">
                <a:latin typeface="+mn-ea"/>
              </a:rPr>
              <a:t> </a:t>
            </a:r>
            <a:r>
              <a:rPr kumimoji="1" lang="ja-JP" altLang="en-US" sz="1100">
                <a:latin typeface="+mn-ea"/>
              </a:rPr>
              <a:t>年</a:t>
            </a:r>
            <a:r>
              <a:rPr kumimoji="1" lang="ja-JP" altLang="en-US" sz="1100" baseline="0">
                <a:latin typeface="+mn-ea"/>
              </a:rPr>
              <a:t> </a:t>
            </a:r>
            <a:r>
              <a:rPr kumimoji="1" lang="en-US" altLang="ja-JP" sz="1100" baseline="0">
                <a:latin typeface="+mn-ea"/>
              </a:rPr>
              <a:t>MM</a:t>
            </a:r>
            <a:r>
              <a:rPr kumimoji="1" lang="ja-JP" altLang="en-US" sz="1100" baseline="0">
                <a:latin typeface="+mn-ea"/>
              </a:rPr>
              <a:t> </a:t>
            </a:r>
            <a:r>
              <a:rPr kumimoji="1" lang="ja-JP" altLang="en-US" sz="1100">
                <a:latin typeface="+mn-ea"/>
              </a:rPr>
              <a:t>月</a:t>
            </a:r>
            <a:r>
              <a:rPr kumimoji="1" lang="ja-JP" altLang="en-US" sz="1100" baseline="0">
                <a:latin typeface="+mn-ea"/>
              </a:rPr>
              <a:t> </a:t>
            </a:r>
            <a:r>
              <a:rPr kumimoji="1" lang="en-US" altLang="ja-JP" sz="1100" baseline="0">
                <a:latin typeface="+mn-ea"/>
              </a:rPr>
              <a:t>DD</a:t>
            </a:r>
            <a:r>
              <a:rPr kumimoji="1" lang="ja-JP" altLang="en-US" sz="1100"/>
              <a:t>日</a:t>
            </a:r>
          </a:p>
        </xdr:txBody>
      </xdr:sp>
      <xdr:sp macro="" textlink="">
        <xdr:nvSpPr>
          <xdr:cNvPr id="8" name="テキスト ボックス 7">
            <a:extLst>
              <a:ext uri="{FF2B5EF4-FFF2-40B4-BE49-F238E27FC236}">
                <a16:creationId xmlns:a16="http://schemas.microsoft.com/office/drawing/2014/main" id="{00000000-0008-0000-1300-000008000000}"/>
              </a:ext>
            </a:extLst>
          </xdr:cNvPr>
          <xdr:cNvSpPr txBox="1"/>
        </xdr:nvSpPr>
        <xdr:spPr>
          <a:xfrm>
            <a:off x="4387501" y="2755250"/>
            <a:ext cx="2733423" cy="248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承認日： </a:t>
            </a:r>
            <a:r>
              <a:rPr kumimoji="1" lang="en-US" altLang="ja-JP" sz="1100" baseline="0">
                <a:solidFill>
                  <a:schemeClr val="dk1"/>
                </a:solidFill>
                <a:effectLst/>
                <a:latin typeface="+mn-ea"/>
                <a:ea typeface="+mn-ea"/>
                <a:cs typeface="+mn-cs"/>
              </a:rPr>
              <a:t>YYYY</a:t>
            </a:r>
            <a:r>
              <a:rPr kumimoji="1" lang="ja-JP" altLang="en-US" sz="1100" baseline="0">
                <a:solidFill>
                  <a:schemeClr val="dk1"/>
                </a:solidFill>
                <a:effectLst/>
                <a:latin typeface="+mn-ea"/>
                <a:ea typeface="+mn-ea"/>
                <a:cs typeface="+mn-cs"/>
              </a:rPr>
              <a:t> </a:t>
            </a:r>
            <a:r>
              <a:rPr kumimoji="1" lang="ja-JP" altLang="ja-JP" sz="1100">
                <a:solidFill>
                  <a:schemeClr val="dk1"/>
                </a:solidFill>
                <a:effectLst/>
                <a:latin typeface="+mn-ea"/>
                <a:ea typeface="+mn-ea"/>
                <a:cs typeface="+mn-cs"/>
              </a:rPr>
              <a:t>年</a:t>
            </a:r>
            <a:r>
              <a:rPr kumimoji="1" lang="ja-JP" altLang="en-US" sz="1100" baseline="0">
                <a:solidFill>
                  <a:schemeClr val="dk1"/>
                </a:solidFill>
                <a:effectLst/>
                <a:latin typeface="+mn-ea"/>
                <a:ea typeface="+mn-ea"/>
                <a:cs typeface="+mn-cs"/>
              </a:rPr>
              <a:t> </a:t>
            </a:r>
            <a:r>
              <a:rPr kumimoji="1" lang="en-US" altLang="ja-JP" sz="1100" baseline="0">
                <a:solidFill>
                  <a:schemeClr val="dk1"/>
                </a:solidFill>
                <a:effectLst/>
                <a:latin typeface="+mn-ea"/>
                <a:ea typeface="+mn-ea"/>
                <a:cs typeface="+mn-cs"/>
              </a:rPr>
              <a:t>MM</a:t>
            </a:r>
            <a:r>
              <a:rPr kumimoji="1" lang="ja-JP" altLang="en-US" sz="1100" baseline="0">
                <a:solidFill>
                  <a:schemeClr val="dk1"/>
                </a:solidFill>
                <a:effectLst/>
                <a:latin typeface="+mn-ea"/>
                <a:ea typeface="+mn-ea"/>
                <a:cs typeface="+mn-cs"/>
              </a:rPr>
              <a:t> </a:t>
            </a:r>
            <a:r>
              <a:rPr kumimoji="1" lang="ja-JP" altLang="ja-JP" sz="1100">
                <a:solidFill>
                  <a:schemeClr val="dk1"/>
                </a:solidFill>
                <a:effectLst/>
                <a:latin typeface="+mn-ea"/>
                <a:ea typeface="+mn-ea"/>
                <a:cs typeface="+mn-cs"/>
              </a:rPr>
              <a:t>月</a:t>
            </a:r>
            <a:r>
              <a:rPr kumimoji="1" lang="ja-JP" altLang="en-US" sz="1100" baseline="0">
                <a:solidFill>
                  <a:schemeClr val="dk1"/>
                </a:solidFill>
                <a:effectLst/>
                <a:latin typeface="+mn-ea"/>
                <a:ea typeface="+mn-ea"/>
                <a:cs typeface="+mn-cs"/>
              </a:rPr>
              <a:t> </a:t>
            </a:r>
            <a:r>
              <a:rPr kumimoji="1" lang="en-US" altLang="ja-JP" sz="1100" baseline="0">
                <a:solidFill>
                  <a:schemeClr val="dk1"/>
                </a:solidFill>
                <a:effectLst/>
                <a:latin typeface="+mn-ea"/>
                <a:ea typeface="+mn-ea"/>
                <a:cs typeface="+mn-cs"/>
              </a:rPr>
              <a:t>DD</a:t>
            </a:r>
            <a:r>
              <a:rPr kumimoji="1" lang="ja-JP" altLang="en-US" sz="1100" baseline="0">
                <a:solidFill>
                  <a:schemeClr val="dk1"/>
                </a:solidFill>
                <a:effectLst/>
                <a:latin typeface="+mn-ea"/>
                <a:ea typeface="+mn-ea"/>
                <a:cs typeface="+mn-cs"/>
              </a:rPr>
              <a:t> </a:t>
            </a:r>
            <a:r>
              <a:rPr kumimoji="1" lang="ja-JP" altLang="ja-JP" sz="1100">
                <a:solidFill>
                  <a:schemeClr val="dk1"/>
                </a:solidFill>
                <a:effectLst/>
                <a:latin typeface="+mn-ea"/>
                <a:ea typeface="+mn-ea"/>
                <a:cs typeface="+mn-cs"/>
              </a:rPr>
              <a:t>日</a:t>
            </a:r>
            <a:endParaRPr lang="ja-JP" altLang="ja-JP">
              <a:effectLst/>
              <a:latin typeface="+mn-ea"/>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a:effectLst/>
            </a:endParaRPr>
          </a:p>
          <a:p>
            <a:endParaRPr kumimoji="1" lang="en-US" altLang="ja-JP" sz="1100"/>
          </a:p>
          <a:p>
            <a:endParaRPr kumimoji="1" lang="ja-JP" altLang="en-US" sz="1100"/>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361950</xdr:colOff>
      <xdr:row>1</xdr:row>
      <xdr:rowOff>76200</xdr:rowOff>
    </xdr:from>
    <xdr:to>
      <xdr:col>1</xdr:col>
      <xdr:colOff>4957082</xdr:colOff>
      <xdr:row>4</xdr:row>
      <xdr:rowOff>90710</xdr:rowOff>
    </xdr:to>
    <xdr:grpSp>
      <xdr:nvGrpSpPr>
        <xdr:cNvPr id="2" name="グループ化 1">
          <a:extLst>
            <a:ext uri="{FF2B5EF4-FFF2-40B4-BE49-F238E27FC236}">
              <a16:creationId xmlns:a16="http://schemas.microsoft.com/office/drawing/2014/main" id="{00000000-0008-0000-1400-000002000000}"/>
            </a:ext>
          </a:extLst>
        </xdr:cNvPr>
        <xdr:cNvGrpSpPr/>
      </xdr:nvGrpSpPr>
      <xdr:grpSpPr>
        <a:xfrm>
          <a:off x="1800225" y="457200"/>
          <a:ext cx="4595132" cy="528860"/>
          <a:chOff x="1659024" y="2512305"/>
          <a:chExt cx="5461900" cy="491150"/>
        </a:xfrm>
      </xdr:grpSpPr>
      <xdr:sp macro="" textlink="">
        <xdr:nvSpPr>
          <xdr:cNvPr id="3" name="テキスト ボックス 2">
            <a:extLst>
              <a:ext uri="{FF2B5EF4-FFF2-40B4-BE49-F238E27FC236}">
                <a16:creationId xmlns:a16="http://schemas.microsoft.com/office/drawing/2014/main" id="{00000000-0008-0000-1400-000003000000}"/>
              </a:ext>
            </a:extLst>
          </xdr:cNvPr>
          <xdr:cNvSpPr txBox="1"/>
        </xdr:nvSpPr>
        <xdr:spPr>
          <a:xfrm>
            <a:off x="1659024" y="2512305"/>
            <a:ext cx="2733423" cy="24820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作成者：</a:t>
            </a:r>
          </a:p>
        </xdr:txBody>
      </xdr:sp>
      <xdr:sp macro="" textlink="">
        <xdr:nvSpPr>
          <xdr:cNvPr id="4" name="テキスト ボックス 3">
            <a:extLst>
              <a:ext uri="{FF2B5EF4-FFF2-40B4-BE49-F238E27FC236}">
                <a16:creationId xmlns:a16="http://schemas.microsoft.com/office/drawing/2014/main" id="{00000000-0008-0000-1400-000004000000}"/>
              </a:ext>
            </a:extLst>
          </xdr:cNvPr>
          <xdr:cNvSpPr txBox="1"/>
        </xdr:nvSpPr>
        <xdr:spPr>
          <a:xfrm>
            <a:off x="4387501" y="2512308"/>
            <a:ext cx="2733423" cy="248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承認者：</a:t>
            </a:r>
          </a:p>
        </xdr:txBody>
      </xdr:sp>
      <xdr:sp macro="" textlink="">
        <xdr:nvSpPr>
          <xdr:cNvPr id="5" name="テキスト ボックス 4">
            <a:extLst>
              <a:ext uri="{FF2B5EF4-FFF2-40B4-BE49-F238E27FC236}">
                <a16:creationId xmlns:a16="http://schemas.microsoft.com/office/drawing/2014/main" id="{00000000-0008-0000-1400-000005000000}"/>
              </a:ext>
            </a:extLst>
          </xdr:cNvPr>
          <xdr:cNvSpPr txBox="1"/>
        </xdr:nvSpPr>
        <xdr:spPr>
          <a:xfrm>
            <a:off x="1659056" y="2755250"/>
            <a:ext cx="2733423" cy="248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作成日： </a:t>
            </a:r>
            <a:r>
              <a:rPr kumimoji="1" lang="ja-JP" altLang="en-US" sz="1100" baseline="0"/>
              <a:t> </a:t>
            </a:r>
            <a:r>
              <a:rPr kumimoji="1" lang="en-US" altLang="ja-JP" sz="1100" baseline="0">
                <a:latin typeface="+mn-ea"/>
              </a:rPr>
              <a:t>YYYY</a:t>
            </a:r>
            <a:r>
              <a:rPr kumimoji="1" lang="ja-JP" altLang="en-US" sz="1100" baseline="0">
                <a:latin typeface="+mn-ea"/>
              </a:rPr>
              <a:t> </a:t>
            </a:r>
            <a:r>
              <a:rPr kumimoji="1" lang="ja-JP" altLang="en-US" sz="1100">
                <a:latin typeface="+mn-ea"/>
              </a:rPr>
              <a:t>年</a:t>
            </a:r>
            <a:r>
              <a:rPr kumimoji="1" lang="ja-JP" altLang="en-US" sz="1100" baseline="0">
                <a:latin typeface="+mn-ea"/>
              </a:rPr>
              <a:t> </a:t>
            </a:r>
            <a:r>
              <a:rPr kumimoji="1" lang="en-US" altLang="ja-JP" sz="1100" baseline="0">
                <a:latin typeface="+mn-ea"/>
              </a:rPr>
              <a:t>MM</a:t>
            </a:r>
            <a:r>
              <a:rPr kumimoji="1" lang="ja-JP" altLang="en-US" sz="1100" baseline="0">
                <a:latin typeface="+mn-ea"/>
              </a:rPr>
              <a:t> </a:t>
            </a:r>
            <a:r>
              <a:rPr kumimoji="1" lang="ja-JP" altLang="en-US" sz="1100">
                <a:latin typeface="+mn-ea"/>
              </a:rPr>
              <a:t>月</a:t>
            </a:r>
            <a:r>
              <a:rPr kumimoji="1" lang="ja-JP" altLang="en-US" sz="1100" baseline="0">
                <a:latin typeface="+mn-ea"/>
              </a:rPr>
              <a:t> </a:t>
            </a:r>
            <a:r>
              <a:rPr kumimoji="1" lang="en-US" altLang="ja-JP" sz="1100" baseline="0">
                <a:latin typeface="+mn-ea"/>
              </a:rPr>
              <a:t>DD</a:t>
            </a:r>
            <a:r>
              <a:rPr kumimoji="1" lang="ja-JP" altLang="en-US" sz="1100"/>
              <a:t>日</a:t>
            </a:r>
          </a:p>
        </xdr:txBody>
      </xdr:sp>
      <xdr:sp macro="" textlink="">
        <xdr:nvSpPr>
          <xdr:cNvPr id="6" name="テキスト ボックス 5">
            <a:extLst>
              <a:ext uri="{FF2B5EF4-FFF2-40B4-BE49-F238E27FC236}">
                <a16:creationId xmlns:a16="http://schemas.microsoft.com/office/drawing/2014/main" id="{00000000-0008-0000-1400-000006000000}"/>
              </a:ext>
            </a:extLst>
          </xdr:cNvPr>
          <xdr:cNvSpPr txBox="1"/>
        </xdr:nvSpPr>
        <xdr:spPr>
          <a:xfrm>
            <a:off x="4387501" y="2755250"/>
            <a:ext cx="2733423" cy="248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承認日： </a:t>
            </a:r>
            <a:r>
              <a:rPr kumimoji="1" lang="en-US" altLang="ja-JP" sz="1100" baseline="0">
                <a:solidFill>
                  <a:schemeClr val="dk1"/>
                </a:solidFill>
                <a:effectLst/>
                <a:latin typeface="+mn-ea"/>
                <a:ea typeface="+mn-ea"/>
                <a:cs typeface="+mn-cs"/>
              </a:rPr>
              <a:t>YYYY</a:t>
            </a:r>
            <a:r>
              <a:rPr kumimoji="1" lang="ja-JP" altLang="en-US" sz="1100" baseline="0">
                <a:solidFill>
                  <a:schemeClr val="dk1"/>
                </a:solidFill>
                <a:effectLst/>
                <a:latin typeface="+mn-ea"/>
                <a:ea typeface="+mn-ea"/>
                <a:cs typeface="+mn-cs"/>
              </a:rPr>
              <a:t> </a:t>
            </a:r>
            <a:r>
              <a:rPr kumimoji="1" lang="ja-JP" altLang="ja-JP" sz="1100">
                <a:solidFill>
                  <a:schemeClr val="dk1"/>
                </a:solidFill>
                <a:effectLst/>
                <a:latin typeface="+mn-ea"/>
                <a:ea typeface="+mn-ea"/>
                <a:cs typeface="+mn-cs"/>
              </a:rPr>
              <a:t>年</a:t>
            </a:r>
            <a:r>
              <a:rPr kumimoji="1" lang="ja-JP" altLang="en-US" sz="1100" baseline="0">
                <a:solidFill>
                  <a:schemeClr val="dk1"/>
                </a:solidFill>
                <a:effectLst/>
                <a:latin typeface="+mn-ea"/>
                <a:ea typeface="+mn-ea"/>
                <a:cs typeface="+mn-cs"/>
              </a:rPr>
              <a:t> </a:t>
            </a:r>
            <a:r>
              <a:rPr kumimoji="1" lang="en-US" altLang="ja-JP" sz="1100" baseline="0">
                <a:solidFill>
                  <a:schemeClr val="dk1"/>
                </a:solidFill>
                <a:effectLst/>
                <a:latin typeface="+mn-ea"/>
                <a:ea typeface="+mn-ea"/>
                <a:cs typeface="+mn-cs"/>
              </a:rPr>
              <a:t>MM</a:t>
            </a:r>
            <a:r>
              <a:rPr kumimoji="1" lang="ja-JP" altLang="en-US" sz="1100" baseline="0">
                <a:solidFill>
                  <a:schemeClr val="dk1"/>
                </a:solidFill>
                <a:effectLst/>
                <a:latin typeface="+mn-ea"/>
                <a:ea typeface="+mn-ea"/>
                <a:cs typeface="+mn-cs"/>
              </a:rPr>
              <a:t> </a:t>
            </a:r>
            <a:r>
              <a:rPr kumimoji="1" lang="ja-JP" altLang="ja-JP" sz="1100">
                <a:solidFill>
                  <a:schemeClr val="dk1"/>
                </a:solidFill>
                <a:effectLst/>
                <a:latin typeface="+mn-ea"/>
                <a:ea typeface="+mn-ea"/>
                <a:cs typeface="+mn-cs"/>
              </a:rPr>
              <a:t>月</a:t>
            </a:r>
            <a:r>
              <a:rPr kumimoji="1" lang="ja-JP" altLang="en-US" sz="1100" baseline="0">
                <a:solidFill>
                  <a:schemeClr val="dk1"/>
                </a:solidFill>
                <a:effectLst/>
                <a:latin typeface="+mn-ea"/>
                <a:ea typeface="+mn-ea"/>
                <a:cs typeface="+mn-cs"/>
              </a:rPr>
              <a:t> </a:t>
            </a:r>
            <a:r>
              <a:rPr kumimoji="1" lang="en-US" altLang="ja-JP" sz="1100" baseline="0">
                <a:solidFill>
                  <a:schemeClr val="dk1"/>
                </a:solidFill>
                <a:effectLst/>
                <a:latin typeface="+mn-ea"/>
                <a:ea typeface="+mn-ea"/>
                <a:cs typeface="+mn-cs"/>
              </a:rPr>
              <a:t>DD</a:t>
            </a:r>
            <a:r>
              <a:rPr kumimoji="1" lang="ja-JP" altLang="en-US" sz="1100" baseline="0">
                <a:solidFill>
                  <a:schemeClr val="dk1"/>
                </a:solidFill>
                <a:effectLst/>
                <a:latin typeface="+mn-ea"/>
                <a:ea typeface="+mn-ea"/>
                <a:cs typeface="+mn-cs"/>
              </a:rPr>
              <a:t> </a:t>
            </a:r>
            <a:r>
              <a:rPr kumimoji="1" lang="ja-JP" altLang="ja-JP" sz="1100">
                <a:solidFill>
                  <a:schemeClr val="dk1"/>
                </a:solidFill>
                <a:effectLst/>
                <a:latin typeface="+mn-ea"/>
                <a:ea typeface="+mn-ea"/>
                <a:cs typeface="+mn-cs"/>
              </a:rPr>
              <a:t>日</a:t>
            </a:r>
            <a:endParaRPr lang="ja-JP" altLang="ja-JP">
              <a:effectLst/>
              <a:latin typeface="+mn-ea"/>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a:effectLst/>
            </a:endParaRPr>
          </a:p>
          <a:p>
            <a:endParaRPr kumimoji="1" lang="en-US" altLang="ja-JP" sz="1100"/>
          </a:p>
          <a:p>
            <a:endParaRPr kumimoji="1" lang="ja-JP" altLang="en-US" sz="1100"/>
          </a:p>
        </xdr:txBody>
      </xdr:sp>
    </xdr:grpSp>
    <xdr:clientData/>
  </xdr:twoCellAnchor>
  <xdr:twoCellAnchor>
    <xdr:from>
      <xdr:col>1</xdr:col>
      <xdr:colOff>2771775</xdr:colOff>
      <xdr:row>5</xdr:row>
      <xdr:rowOff>161925</xdr:rowOff>
    </xdr:from>
    <xdr:to>
      <xdr:col>1</xdr:col>
      <xdr:colOff>4810124</xdr:colOff>
      <xdr:row>12</xdr:row>
      <xdr:rowOff>85725</xdr:rowOff>
    </xdr:to>
    <xdr:sp macro="" textlink="">
      <xdr:nvSpPr>
        <xdr:cNvPr id="7" name="角丸四角形吹き出し 6">
          <a:extLst>
            <a:ext uri="{FF2B5EF4-FFF2-40B4-BE49-F238E27FC236}">
              <a16:creationId xmlns:a16="http://schemas.microsoft.com/office/drawing/2014/main" id="{00000000-0008-0000-1400-000007000000}"/>
            </a:ext>
          </a:extLst>
        </xdr:cNvPr>
        <xdr:cNvSpPr/>
      </xdr:nvSpPr>
      <xdr:spPr>
        <a:xfrm>
          <a:off x="4210050" y="1228725"/>
          <a:ext cx="2038349" cy="1504950"/>
        </a:xfrm>
        <a:prstGeom prst="wedgeRoundRectCallout">
          <a:avLst>
            <a:gd name="adj1" fmla="val -125961"/>
            <a:gd name="adj2" fmla="val 19780"/>
            <a:gd name="adj3" fmla="val 16667"/>
          </a:avLst>
        </a:prstGeom>
        <a:solidFill>
          <a:sysClr val="window" lastClr="FFFFFF"/>
        </a:solidFill>
        <a:ln>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000">
              <a:solidFill>
                <a:sysClr val="windowText" lastClr="000000"/>
              </a:solidFill>
            </a:rPr>
            <a:t>金属異物検査はこの他、篩過による方法や金属検出機、画像処理装置等で行ってもよい。また、スティック充填後に金属検出機、Ｘ線異物検出機で行うことでもよい</a:t>
          </a:r>
          <a:endParaRPr kumimoji="1" lang="en-US" altLang="ja-JP" sz="1000">
            <a:solidFill>
              <a:sysClr val="windowText" lastClr="000000"/>
            </a:solidFill>
          </a:endParaRPr>
        </a:p>
      </xdr:txBody>
    </xdr:sp>
    <xdr:clientData/>
  </xdr:twoCellAnchor>
  <xdr:twoCellAnchor>
    <xdr:from>
      <xdr:col>1</xdr:col>
      <xdr:colOff>2590800</xdr:colOff>
      <xdr:row>15</xdr:row>
      <xdr:rowOff>809625</xdr:rowOff>
    </xdr:from>
    <xdr:to>
      <xdr:col>1</xdr:col>
      <xdr:colOff>4848225</xdr:colOff>
      <xdr:row>15</xdr:row>
      <xdr:rowOff>1562100</xdr:rowOff>
    </xdr:to>
    <xdr:sp macro="" textlink="">
      <xdr:nvSpPr>
        <xdr:cNvPr id="9" name="角丸四角形吹き出し 8">
          <a:extLst>
            <a:ext uri="{FF2B5EF4-FFF2-40B4-BE49-F238E27FC236}">
              <a16:creationId xmlns:a16="http://schemas.microsoft.com/office/drawing/2014/main" id="{00000000-0008-0000-1400-000009000000}"/>
            </a:ext>
          </a:extLst>
        </xdr:cNvPr>
        <xdr:cNvSpPr/>
      </xdr:nvSpPr>
      <xdr:spPr>
        <a:xfrm>
          <a:off x="4029075" y="4200525"/>
          <a:ext cx="2257425" cy="752475"/>
        </a:xfrm>
        <a:prstGeom prst="wedgeRoundRectCallout">
          <a:avLst>
            <a:gd name="adj1" fmla="val -67854"/>
            <a:gd name="adj2" fmla="val -45372"/>
            <a:gd name="adj3" fmla="val 16667"/>
          </a:avLst>
        </a:prstGeom>
        <a:noFill/>
        <a:ln>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000">
              <a:solidFill>
                <a:sysClr val="windowText" lastClr="000000"/>
              </a:solidFill>
            </a:rPr>
            <a:t>毎回行うことが基本であるが、妥当な理由があれば頻度を決めて行ってもよい</a:t>
          </a:r>
          <a:endParaRPr kumimoji="1" lang="en-US" altLang="ja-JP" sz="1000">
            <a:solidFill>
              <a:sysClr val="windowText" lastClr="000000"/>
            </a:solidFill>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1257300</xdr:colOff>
      <xdr:row>3</xdr:row>
      <xdr:rowOff>121920</xdr:rowOff>
    </xdr:from>
    <xdr:to>
      <xdr:col>7</xdr:col>
      <xdr:colOff>392632</xdr:colOff>
      <xdr:row>7</xdr:row>
      <xdr:rowOff>45720</xdr:rowOff>
    </xdr:to>
    <xdr:sp macro="" textlink="">
      <xdr:nvSpPr>
        <xdr:cNvPr id="2" name="四角形吹き出し 1">
          <a:extLst>
            <a:ext uri="{FF2B5EF4-FFF2-40B4-BE49-F238E27FC236}">
              <a16:creationId xmlns:a16="http://schemas.microsoft.com/office/drawing/2014/main" id="{0FE8D9FF-E7AE-4EDC-813C-DE959F05BD0B}"/>
            </a:ext>
          </a:extLst>
        </xdr:cNvPr>
        <xdr:cNvSpPr/>
      </xdr:nvSpPr>
      <xdr:spPr>
        <a:xfrm>
          <a:off x="2228850" y="1131570"/>
          <a:ext cx="3916882" cy="733425"/>
        </a:xfrm>
        <a:prstGeom prst="wedgeRectCallout">
          <a:avLst>
            <a:gd name="adj1" fmla="val -2333"/>
            <a:gd name="adj2" fmla="val 199073"/>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100" b="0" i="0" u="none" strike="noStrike" baseline="0">
              <a:solidFill>
                <a:sysClr val="windowText" lastClr="000000"/>
              </a:solidFill>
              <a:latin typeface="+mn-lt"/>
              <a:ea typeface="+mn-ea"/>
              <a:cs typeface="+mn-cs"/>
            </a:rPr>
            <a:t>配合目的が有効成分の原材料：</a:t>
          </a:r>
          <a:endParaRPr lang="en-US" altLang="ja-JP" sz="1100" b="0" i="0" u="none" strike="noStrike" baseline="0">
            <a:solidFill>
              <a:sysClr val="windowText" lastClr="000000"/>
            </a:solidFill>
            <a:latin typeface="+mn-lt"/>
            <a:ea typeface="+mn-ea"/>
            <a:cs typeface="+mn-cs"/>
          </a:endParaRPr>
        </a:p>
        <a:p>
          <a:pPr algn="l"/>
          <a:r>
            <a:rPr lang="ja-JP" altLang="en-US" sz="1100" b="0" i="0" u="none" strike="noStrike" baseline="0">
              <a:solidFill>
                <a:sysClr val="windowText" lastClr="000000"/>
              </a:solidFill>
              <a:latin typeface="+mn-lt"/>
              <a:ea typeface="+mn-ea"/>
              <a:cs typeface="+mn-cs"/>
            </a:rPr>
            <a:t>平成１７年通知</a:t>
          </a:r>
          <a:r>
            <a:rPr lang="ja-JP" altLang="en-US" sz="1100" b="1" i="0" u="none" strike="noStrike" baseline="30000">
              <a:solidFill>
                <a:sysClr val="windowText" lastClr="000000"/>
              </a:solidFill>
              <a:latin typeface="+mn-lt"/>
              <a:ea typeface="+mn-ea"/>
              <a:cs typeface="+mn-cs"/>
            </a:rPr>
            <a:t>＊</a:t>
          </a:r>
          <a:r>
            <a:rPr lang="ja-JP" altLang="en-US" sz="1100" b="0" i="0" u="none" strike="noStrike" baseline="0">
              <a:solidFill>
                <a:sysClr val="windowText" lastClr="000000"/>
              </a:solidFill>
              <a:latin typeface="+mn-lt"/>
              <a:ea typeface="+mn-ea"/>
              <a:cs typeface="+mn-cs"/>
            </a:rPr>
            <a:t>における</a:t>
          </a:r>
          <a:endParaRPr lang="en-US" altLang="ja-JP" sz="1100" b="0" i="0" u="none" strike="noStrike" baseline="0">
            <a:solidFill>
              <a:sysClr val="windowText" lastClr="000000"/>
            </a:solidFill>
            <a:latin typeface="+mn-lt"/>
            <a:ea typeface="+mn-ea"/>
            <a:cs typeface="+mn-cs"/>
          </a:endParaRPr>
        </a:p>
        <a:p>
          <a:pPr algn="l"/>
          <a:r>
            <a:rPr lang="ja-JP" altLang="en-US" sz="1100" b="0" i="0" u="none" strike="noStrike" baseline="0">
              <a:solidFill>
                <a:sysClr val="windowText" lastClr="000000"/>
              </a:solidFill>
              <a:latin typeface="+mn-lt"/>
              <a:ea typeface="+mn-ea"/>
              <a:cs typeface="+mn-cs"/>
            </a:rPr>
            <a:t>“機能を発現することを意図して使用する原材料”</a:t>
          </a:r>
          <a:endParaRPr kumimoji="1" lang="ja-JP" altLang="en-US" sz="1100">
            <a:solidFill>
              <a:sysClr val="windowText" lastClr="000000"/>
            </a:solidFill>
          </a:endParaRPr>
        </a:p>
      </xdr:txBody>
    </xdr:sp>
    <xdr:clientData/>
  </xdr:twoCellAnchor>
  <xdr:twoCellAnchor>
    <xdr:from>
      <xdr:col>0</xdr:col>
      <xdr:colOff>114300</xdr:colOff>
      <xdr:row>10</xdr:row>
      <xdr:rowOff>66675</xdr:rowOff>
    </xdr:from>
    <xdr:to>
      <xdr:col>5</xdr:col>
      <xdr:colOff>1028700</xdr:colOff>
      <xdr:row>11</xdr:row>
      <xdr:rowOff>342900</xdr:rowOff>
    </xdr:to>
    <xdr:sp macro="" textlink="">
      <xdr:nvSpPr>
        <xdr:cNvPr id="3" name="角丸四角形 2">
          <a:extLst>
            <a:ext uri="{FF2B5EF4-FFF2-40B4-BE49-F238E27FC236}">
              <a16:creationId xmlns:a16="http://schemas.microsoft.com/office/drawing/2014/main" id="{073DCE70-681B-45C6-BEC9-3DEB8F9A7E59}"/>
            </a:ext>
          </a:extLst>
        </xdr:cNvPr>
        <xdr:cNvSpPr/>
      </xdr:nvSpPr>
      <xdr:spPr>
        <a:xfrm>
          <a:off x="114300" y="2943225"/>
          <a:ext cx="4933950" cy="657225"/>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5</xdr:row>
      <xdr:rowOff>142875</xdr:rowOff>
    </xdr:from>
    <xdr:to>
      <xdr:col>0</xdr:col>
      <xdr:colOff>1924049</xdr:colOff>
      <xdr:row>8</xdr:row>
      <xdr:rowOff>0</xdr:rowOff>
    </xdr:to>
    <xdr:sp macro="" textlink="">
      <xdr:nvSpPr>
        <xdr:cNvPr id="2" name="角丸四角形吹き出し 1">
          <a:extLst>
            <a:ext uri="{FF2B5EF4-FFF2-40B4-BE49-F238E27FC236}">
              <a16:creationId xmlns:a16="http://schemas.microsoft.com/office/drawing/2014/main" id="{585EDBB7-2A35-48F8-ABC2-750B96156BB8}"/>
            </a:ext>
          </a:extLst>
        </xdr:cNvPr>
        <xdr:cNvSpPr/>
      </xdr:nvSpPr>
      <xdr:spPr>
        <a:xfrm>
          <a:off x="0" y="1000125"/>
          <a:ext cx="685799" cy="371475"/>
        </a:xfrm>
        <a:prstGeom prst="wedgeRoundRectCallout">
          <a:avLst>
            <a:gd name="adj1" fmla="val -15769"/>
            <a:gd name="adj2" fmla="val 239747"/>
            <a:gd name="adj3" fmla="val 16667"/>
          </a:avLst>
        </a:prstGeom>
        <a:noFill/>
        <a:ln>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000">
              <a:solidFill>
                <a:sysClr val="windowText" lastClr="000000"/>
              </a:solidFill>
            </a:rPr>
            <a:t>原材料全てを記載すること。</a:t>
          </a:r>
          <a:endParaRPr kumimoji="1" lang="en-US" altLang="ja-JP" sz="1000">
            <a:solidFill>
              <a:sysClr val="windowText" lastClr="000000"/>
            </a:solidFill>
          </a:endParaRPr>
        </a:p>
      </xdr:txBody>
    </xdr:sp>
    <xdr:clientData/>
  </xdr:twoCellAnchor>
  <xdr:twoCellAnchor>
    <xdr:from>
      <xdr:col>1</xdr:col>
      <xdr:colOff>116206</xdr:colOff>
      <xdr:row>20</xdr:row>
      <xdr:rowOff>145734</xdr:rowOff>
    </xdr:from>
    <xdr:to>
      <xdr:col>1</xdr:col>
      <xdr:colOff>1859280</xdr:colOff>
      <xdr:row>25</xdr:row>
      <xdr:rowOff>83820</xdr:rowOff>
    </xdr:to>
    <xdr:sp macro="" textlink="">
      <xdr:nvSpPr>
        <xdr:cNvPr id="3" name="角丸四角形吹き出し 2">
          <a:extLst>
            <a:ext uri="{FF2B5EF4-FFF2-40B4-BE49-F238E27FC236}">
              <a16:creationId xmlns:a16="http://schemas.microsoft.com/office/drawing/2014/main" id="{FB98322C-A7E3-46CA-BACC-9BCE542237EE}"/>
            </a:ext>
          </a:extLst>
        </xdr:cNvPr>
        <xdr:cNvSpPr/>
      </xdr:nvSpPr>
      <xdr:spPr>
        <a:xfrm>
          <a:off x="802006" y="3574734"/>
          <a:ext cx="571499" cy="795336"/>
        </a:xfrm>
        <a:prstGeom prst="wedgeRoundRectCallout">
          <a:avLst>
            <a:gd name="adj1" fmla="val -70347"/>
            <a:gd name="adj2" fmla="val -473177"/>
            <a:gd name="adj3" fmla="val 16667"/>
          </a:avLst>
        </a:prstGeom>
        <a:noFill/>
        <a:ln>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000">
              <a:solidFill>
                <a:sysClr val="windowText" lastClr="000000"/>
              </a:solidFill>
            </a:rPr>
            <a:t>使用基準のある添加物名及びその使用基準を記載すること。</a:t>
          </a:r>
          <a:endParaRPr kumimoji="1" lang="en-US" altLang="ja-JP" sz="1000">
            <a:solidFill>
              <a:sysClr val="windowText" lastClr="000000"/>
            </a:solidFill>
          </a:endParaRPr>
        </a:p>
      </xdr:txBody>
    </xdr:sp>
    <xdr:clientData/>
  </xdr:twoCellAnchor>
  <xdr:twoCellAnchor>
    <xdr:from>
      <xdr:col>0</xdr:col>
      <xdr:colOff>0</xdr:colOff>
      <xdr:row>22</xdr:row>
      <xdr:rowOff>635</xdr:rowOff>
    </xdr:from>
    <xdr:to>
      <xdr:col>0</xdr:col>
      <xdr:colOff>1905000</xdr:colOff>
      <xdr:row>29</xdr:row>
      <xdr:rowOff>0</xdr:rowOff>
    </xdr:to>
    <xdr:sp macro="" textlink="">
      <xdr:nvSpPr>
        <xdr:cNvPr id="4" name="角丸四角形吹き出し 3">
          <a:extLst>
            <a:ext uri="{FF2B5EF4-FFF2-40B4-BE49-F238E27FC236}">
              <a16:creationId xmlns:a16="http://schemas.microsoft.com/office/drawing/2014/main" id="{57540468-3DE1-4041-A156-7A18686E88CE}"/>
            </a:ext>
          </a:extLst>
        </xdr:cNvPr>
        <xdr:cNvSpPr/>
      </xdr:nvSpPr>
      <xdr:spPr>
        <a:xfrm>
          <a:off x="0" y="3772535"/>
          <a:ext cx="685800" cy="1199515"/>
        </a:xfrm>
        <a:prstGeom prst="wedgeRoundRectCallout">
          <a:avLst>
            <a:gd name="adj1" fmla="val -14364"/>
            <a:gd name="adj2" fmla="val -284954"/>
            <a:gd name="adj3" fmla="val 16667"/>
          </a:avLst>
        </a:prstGeom>
        <a:noFill/>
        <a:ln>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000">
              <a:solidFill>
                <a:sysClr val="windowText" lastClr="000000"/>
              </a:solidFill>
            </a:rPr>
            <a:t>水分活性又は水分等を測定できる場合は記載する。</a:t>
          </a:r>
          <a:endParaRPr kumimoji="1" lang="en-US" altLang="ja-JP" sz="1000">
            <a:solidFill>
              <a:sysClr val="windowText" lastClr="000000"/>
            </a:solidFill>
          </a:endParaRPr>
        </a:p>
        <a:p>
          <a:pPr algn="l"/>
          <a:r>
            <a:rPr kumimoji="1" lang="ja-JP" altLang="en-US" sz="1000">
              <a:solidFill>
                <a:sysClr val="windowText" lastClr="000000"/>
              </a:solidFill>
            </a:rPr>
            <a:t>数値によっては微生物の増殖等を考慮する必要はなくなる。</a:t>
          </a:r>
          <a:endParaRPr kumimoji="1" lang="en-US" altLang="ja-JP" sz="1000">
            <a:solidFill>
              <a:sysClr val="windowText" lastClr="000000"/>
            </a:solidFill>
          </a:endParaRPr>
        </a:p>
      </xdr:txBody>
    </xdr:sp>
    <xdr:clientData/>
  </xdr:twoCellAnchor>
  <xdr:twoCellAnchor>
    <xdr:from>
      <xdr:col>0</xdr:col>
      <xdr:colOff>2009775</xdr:colOff>
      <xdr:row>5</xdr:row>
      <xdr:rowOff>123825</xdr:rowOff>
    </xdr:from>
    <xdr:to>
      <xdr:col>1</xdr:col>
      <xdr:colOff>4307498</xdr:colOff>
      <xdr:row>8</xdr:row>
      <xdr:rowOff>61096</xdr:rowOff>
    </xdr:to>
    <xdr:grpSp>
      <xdr:nvGrpSpPr>
        <xdr:cNvPr id="5" name="グループ化 4">
          <a:extLst>
            <a:ext uri="{FF2B5EF4-FFF2-40B4-BE49-F238E27FC236}">
              <a16:creationId xmlns:a16="http://schemas.microsoft.com/office/drawing/2014/main" id="{1F166213-FF7F-4A8D-B9C8-E4D175FA9C8B}"/>
            </a:ext>
          </a:extLst>
        </xdr:cNvPr>
        <xdr:cNvGrpSpPr/>
      </xdr:nvGrpSpPr>
      <xdr:grpSpPr>
        <a:xfrm>
          <a:off x="2009775" y="2568575"/>
          <a:ext cx="4541390" cy="487604"/>
          <a:chOff x="1649051" y="2505075"/>
          <a:chExt cx="5093970" cy="498380"/>
        </a:xfrm>
      </xdr:grpSpPr>
      <xdr:sp macro="" textlink="">
        <xdr:nvSpPr>
          <xdr:cNvPr id="6" name="テキスト ボックス 5">
            <a:extLst>
              <a:ext uri="{FF2B5EF4-FFF2-40B4-BE49-F238E27FC236}">
                <a16:creationId xmlns:a16="http://schemas.microsoft.com/office/drawing/2014/main" id="{71F848CE-B5C4-B903-321B-4491F94B344A}"/>
              </a:ext>
            </a:extLst>
          </xdr:cNvPr>
          <xdr:cNvSpPr txBox="1"/>
        </xdr:nvSpPr>
        <xdr:spPr>
          <a:xfrm>
            <a:off x="1649051" y="2505075"/>
            <a:ext cx="2555029" cy="248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作成者：</a:t>
            </a:r>
          </a:p>
        </xdr:txBody>
      </xdr:sp>
      <xdr:sp macro="" textlink="">
        <xdr:nvSpPr>
          <xdr:cNvPr id="7" name="テキスト ボックス 6">
            <a:extLst>
              <a:ext uri="{FF2B5EF4-FFF2-40B4-BE49-F238E27FC236}">
                <a16:creationId xmlns:a16="http://schemas.microsoft.com/office/drawing/2014/main" id="{E6272228-1ACE-889E-9855-D411C548F897}"/>
              </a:ext>
            </a:extLst>
          </xdr:cNvPr>
          <xdr:cNvSpPr txBox="1"/>
        </xdr:nvSpPr>
        <xdr:spPr>
          <a:xfrm>
            <a:off x="4187994" y="2505075"/>
            <a:ext cx="2555026" cy="248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承認者：</a:t>
            </a:r>
          </a:p>
        </xdr:txBody>
      </xdr:sp>
      <xdr:sp macro="" textlink="">
        <xdr:nvSpPr>
          <xdr:cNvPr id="8" name="テキスト ボックス 7">
            <a:extLst>
              <a:ext uri="{FF2B5EF4-FFF2-40B4-BE49-F238E27FC236}">
                <a16:creationId xmlns:a16="http://schemas.microsoft.com/office/drawing/2014/main" id="{901FDD62-E3EC-6714-8280-1DA79BC5D30D}"/>
              </a:ext>
            </a:extLst>
          </xdr:cNvPr>
          <xdr:cNvSpPr txBox="1"/>
        </xdr:nvSpPr>
        <xdr:spPr>
          <a:xfrm>
            <a:off x="1649083" y="2755250"/>
            <a:ext cx="2555029" cy="248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作成日： </a:t>
            </a:r>
            <a:r>
              <a:rPr kumimoji="1" lang="ja-JP" altLang="en-US" sz="1100" baseline="0"/>
              <a:t> </a:t>
            </a:r>
            <a:r>
              <a:rPr kumimoji="1" lang="en-US" altLang="ja-JP" sz="1100" baseline="0">
                <a:latin typeface="+mn-ea"/>
              </a:rPr>
              <a:t>YYYY</a:t>
            </a:r>
            <a:r>
              <a:rPr kumimoji="1" lang="ja-JP" altLang="en-US" sz="1100" baseline="0">
                <a:latin typeface="+mn-ea"/>
              </a:rPr>
              <a:t> </a:t>
            </a:r>
            <a:r>
              <a:rPr kumimoji="1" lang="ja-JP" altLang="en-US" sz="1100">
                <a:latin typeface="+mn-ea"/>
              </a:rPr>
              <a:t>年</a:t>
            </a:r>
            <a:r>
              <a:rPr kumimoji="1" lang="ja-JP" altLang="en-US" sz="1100" baseline="0">
                <a:latin typeface="+mn-ea"/>
              </a:rPr>
              <a:t> </a:t>
            </a:r>
            <a:r>
              <a:rPr kumimoji="1" lang="en-US" altLang="ja-JP" sz="1100" baseline="0">
                <a:latin typeface="+mn-ea"/>
              </a:rPr>
              <a:t>MM</a:t>
            </a:r>
            <a:r>
              <a:rPr kumimoji="1" lang="ja-JP" altLang="en-US" sz="1100" baseline="0">
                <a:latin typeface="+mn-ea"/>
              </a:rPr>
              <a:t> </a:t>
            </a:r>
            <a:r>
              <a:rPr kumimoji="1" lang="ja-JP" altLang="en-US" sz="1100">
                <a:latin typeface="+mn-ea"/>
              </a:rPr>
              <a:t>月</a:t>
            </a:r>
            <a:r>
              <a:rPr kumimoji="1" lang="ja-JP" altLang="en-US" sz="1100" baseline="0">
                <a:latin typeface="+mn-ea"/>
              </a:rPr>
              <a:t> </a:t>
            </a:r>
            <a:r>
              <a:rPr kumimoji="1" lang="en-US" altLang="ja-JP" sz="1100" baseline="0">
                <a:latin typeface="+mn-ea"/>
              </a:rPr>
              <a:t>DD</a:t>
            </a:r>
            <a:r>
              <a:rPr kumimoji="1" lang="ja-JP" altLang="en-US" sz="1100"/>
              <a:t>日</a:t>
            </a:r>
          </a:p>
        </xdr:txBody>
      </xdr:sp>
      <xdr:sp macro="" textlink="">
        <xdr:nvSpPr>
          <xdr:cNvPr id="9" name="テキスト ボックス 8">
            <a:extLst>
              <a:ext uri="{FF2B5EF4-FFF2-40B4-BE49-F238E27FC236}">
                <a16:creationId xmlns:a16="http://schemas.microsoft.com/office/drawing/2014/main" id="{69CEBB12-5810-C527-917A-7705DF332A88}"/>
              </a:ext>
            </a:extLst>
          </xdr:cNvPr>
          <xdr:cNvSpPr txBox="1"/>
        </xdr:nvSpPr>
        <xdr:spPr>
          <a:xfrm>
            <a:off x="4187994" y="2755250"/>
            <a:ext cx="2555027" cy="248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承認日： </a:t>
            </a:r>
            <a:r>
              <a:rPr kumimoji="1" lang="en-US" altLang="ja-JP" sz="1100" baseline="0">
                <a:solidFill>
                  <a:schemeClr val="dk1"/>
                </a:solidFill>
                <a:effectLst/>
                <a:latin typeface="+mn-ea"/>
                <a:ea typeface="+mn-ea"/>
                <a:cs typeface="+mn-cs"/>
              </a:rPr>
              <a:t>YYYY</a:t>
            </a:r>
            <a:r>
              <a:rPr kumimoji="1" lang="ja-JP" altLang="en-US" sz="1100" baseline="0">
                <a:solidFill>
                  <a:schemeClr val="dk1"/>
                </a:solidFill>
                <a:effectLst/>
                <a:latin typeface="+mn-ea"/>
                <a:ea typeface="+mn-ea"/>
                <a:cs typeface="+mn-cs"/>
              </a:rPr>
              <a:t> </a:t>
            </a:r>
            <a:r>
              <a:rPr kumimoji="1" lang="ja-JP" altLang="ja-JP" sz="1100">
                <a:solidFill>
                  <a:schemeClr val="dk1"/>
                </a:solidFill>
                <a:effectLst/>
                <a:latin typeface="+mn-ea"/>
                <a:ea typeface="+mn-ea"/>
                <a:cs typeface="+mn-cs"/>
              </a:rPr>
              <a:t>年</a:t>
            </a:r>
            <a:r>
              <a:rPr kumimoji="1" lang="ja-JP" altLang="en-US" sz="1100" baseline="0">
                <a:solidFill>
                  <a:schemeClr val="dk1"/>
                </a:solidFill>
                <a:effectLst/>
                <a:latin typeface="+mn-ea"/>
                <a:ea typeface="+mn-ea"/>
                <a:cs typeface="+mn-cs"/>
              </a:rPr>
              <a:t> </a:t>
            </a:r>
            <a:r>
              <a:rPr kumimoji="1" lang="en-US" altLang="ja-JP" sz="1100" baseline="0">
                <a:solidFill>
                  <a:schemeClr val="dk1"/>
                </a:solidFill>
                <a:effectLst/>
                <a:latin typeface="+mn-ea"/>
                <a:ea typeface="+mn-ea"/>
                <a:cs typeface="+mn-cs"/>
              </a:rPr>
              <a:t>MM</a:t>
            </a:r>
            <a:r>
              <a:rPr kumimoji="1" lang="ja-JP" altLang="en-US" sz="1100" baseline="0">
                <a:solidFill>
                  <a:schemeClr val="dk1"/>
                </a:solidFill>
                <a:effectLst/>
                <a:latin typeface="+mn-ea"/>
                <a:ea typeface="+mn-ea"/>
                <a:cs typeface="+mn-cs"/>
              </a:rPr>
              <a:t> </a:t>
            </a:r>
            <a:r>
              <a:rPr kumimoji="1" lang="ja-JP" altLang="ja-JP" sz="1100">
                <a:solidFill>
                  <a:schemeClr val="dk1"/>
                </a:solidFill>
                <a:effectLst/>
                <a:latin typeface="+mn-ea"/>
                <a:ea typeface="+mn-ea"/>
                <a:cs typeface="+mn-cs"/>
              </a:rPr>
              <a:t>月</a:t>
            </a:r>
            <a:r>
              <a:rPr kumimoji="1" lang="ja-JP" altLang="en-US" sz="1100" baseline="0">
                <a:solidFill>
                  <a:schemeClr val="dk1"/>
                </a:solidFill>
                <a:effectLst/>
                <a:latin typeface="+mn-ea"/>
                <a:ea typeface="+mn-ea"/>
                <a:cs typeface="+mn-cs"/>
              </a:rPr>
              <a:t> </a:t>
            </a:r>
            <a:r>
              <a:rPr kumimoji="1" lang="en-US" altLang="ja-JP" sz="1100" baseline="0">
                <a:solidFill>
                  <a:schemeClr val="dk1"/>
                </a:solidFill>
                <a:effectLst/>
                <a:latin typeface="+mn-ea"/>
                <a:ea typeface="+mn-ea"/>
                <a:cs typeface="+mn-cs"/>
              </a:rPr>
              <a:t>DD</a:t>
            </a:r>
            <a:r>
              <a:rPr kumimoji="1" lang="ja-JP" altLang="en-US" sz="1100" baseline="0">
                <a:solidFill>
                  <a:schemeClr val="dk1"/>
                </a:solidFill>
                <a:effectLst/>
                <a:latin typeface="+mn-ea"/>
                <a:ea typeface="+mn-ea"/>
                <a:cs typeface="+mn-cs"/>
              </a:rPr>
              <a:t> </a:t>
            </a:r>
            <a:r>
              <a:rPr kumimoji="1" lang="ja-JP" altLang="ja-JP" sz="1100">
                <a:solidFill>
                  <a:schemeClr val="dk1"/>
                </a:solidFill>
                <a:effectLst/>
                <a:latin typeface="+mn-ea"/>
                <a:ea typeface="+mn-ea"/>
                <a:cs typeface="+mn-cs"/>
              </a:rPr>
              <a:t>日</a:t>
            </a:r>
            <a:endParaRPr lang="ja-JP" altLang="ja-JP">
              <a:effectLst/>
              <a:latin typeface="+mn-ea"/>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a:effectLst/>
            </a:endParaRPr>
          </a:p>
          <a:p>
            <a:endParaRPr kumimoji="1" lang="en-US" altLang="ja-JP" sz="1100"/>
          </a:p>
          <a:p>
            <a:endParaRPr kumimoji="1" lang="ja-JP" altLang="en-US" sz="1100"/>
          </a:p>
        </xdr:txBody>
      </xdr:sp>
    </xdr:grpSp>
    <xdr:clientData/>
  </xdr:twoCellAnchor>
  <xdr:twoCellAnchor>
    <xdr:from>
      <xdr:col>1</xdr:col>
      <xdr:colOff>2200275</xdr:colOff>
      <xdr:row>20</xdr:row>
      <xdr:rowOff>133350</xdr:rowOff>
    </xdr:from>
    <xdr:to>
      <xdr:col>1</xdr:col>
      <xdr:colOff>3943349</xdr:colOff>
      <xdr:row>25</xdr:row>
      <xdr:rowOff>71436</xdr:rowOff>
    </xdr:to>
    <xdr:sp macro="" textlink="">
      <xdr:nvSpPr>
        <xdr:cNvPr id="10" name="角丸四角形吹き出し 2">
          <a:extLst>
            <a:ext uri="{FF2B5EF4-FFF2-40B4-BE49-F238E27FC236}">
              <a16:creationId xmlns:a16="http://schemas.microsoft.com/office/drawing/2014/main" id="{5BED3229-582D-4D29-8638-DCB72E605FE4}"/>
            </a:ext>
          </a:extLst>
        </xdr:cNvPr>
        <xdr:cNvSpPr/>
      </xdr:nvSpPr>
      <xdr:spPr>
        <a:xfrm>
          <a:off x="1371600" y="3562350"/>
          <a:ext cx="0" cy="795336"/>
        </a:xfrm>
        <a:prstGeom prst="wedgeRoundRectCallout">
          <a:avLst>
            <a:gd name="adj1" fmla="val -115702"/>
            <a:gd name="adj2" fmla="val -382159"/>
            <a:gd name="adj3" fmla="val 16667"/>
          </a:avLst>
        </a:prstGeom>
        <a:noFill/>
        <a:ln>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000">
              <a:solidFill>
                <a:sysClr val="windowText" lastClr="000000"/>
              </a:solidFill>
            </a:rPr>
            <a:t>空カプセルの製造工程における食品衛生法上の適合性を確認すること。</a:t>
          </a:r>
          <a:endParaRPr kumimoji="1" lang="en-US" altLang="ja-JP" sz="1000">
            <a:solidFill>
              <a:sysClr val="windowText" lastClr="000000"/>
            </a:solidFill>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4</xdr:col>
      <xdr:colOff>314325</xdr:colOff>
      <xdr:row>12</xdr:row>
      <xdr:rowOff>38100</xdr:rowOff>
    </xdr:from>
    <xdr:to>
      <xdr:col>4</xdr:col>
      <xdr:colOff>314325</xdr:colOff>
      <xdr:row>14</xdr:row>
      <xdr:rowOff>95250</xdr:rowOff>
    </xdr:to>
    <xdr:cxnSp macro="">
      <xdr:nvCxnSpPr>
        <xdr:cNvPr id="2" name="直線矢印コネクタ 1">
          <a:extLst>
            <a:ext uri="{FF2B5EF4-FFF2-40B4-BE49-F238E27FC236}">
              <a16:creationId xmlns:a16="http://schemas.microsoft.com/office/drawing/2014/main" id="{0063481B-2F0B-49A1-AD51-5ADCA2CA7CB4}"/>
            </a:ext>
          </a:extLst>
        </xdr:cNvPr>
        <xdr:cNvCxnSpPr/>
      </xdr:nvCxnSpPr>
      <xdr:spPr>
        <a:xfrm>
          <a:off x="2000250" y="2438400"/>
          <a:ext cx="0" cy="4000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276225</xdr:colOff>
      <xdr:row>12</xdr:row>
      <xdr:rowOff>19050</xdr:rowOff>
    </xdr:from>
    <xdr:to>
      <xdr:col>6</xdr:col>
      <xdr:colOff>276225</xdr:colOff>
      <xdr:row>14</xdr:row>
      <xdr:rowOff>76200</xdr:rowOff>
    </xdr:to>
    <xdr:cxnSp macro="">
      <xdr:nvCxnSpPr>
        <xdr:cNvPr id="3" name="直線矢印コネクタ 2">
          <a:extLst>
            <a:ext uri="{FF2B5EF4-FFF2-40B4-BE49-F238E27FC236}">
              <a16:creationId xmlns:a16="http://schemas.microsoft.com/office/drawing/2014/main" id="{DEC6D155-5FFD-4156-A56F-E35CFA6EBCE0}"/>
            </a:ext>
          </a:extLst>
        </xdr:cNvPr>
        <xdr:cNvCxnSpPr/>
      </xdr:nvCxnSpPr>
      <xdr:spPr>
        <a:xfrm>
          <a:off x="2905125" y="2419350"/>
          <a:ext cx="0" cy="4000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285750</xdr:colOff>
      <xdr:row>12</xdr:row>
      <xdr:rowOff>19050</xdr:rowOff>
    </xdr:from>
    <xdr:to>
      <xdr:col>8</xdr:col>
      <xdr:colOff>285750</xdr:colOff>
      <xdr:row>22</xdr:row>
      <xdr:rowOff>47625</xdr:rowOff>
    </xdr:to>
    <xdr:cxnSp macro="">
      <xdr:nvCxnSpPr>
        <xdr:cNvPr id="4" name="直線矢印コネクタ 3">
          <a:extLst>
            <a:ext uri="{FF2B5EF4-FFF2-40B4-BE49-F238E27FC236}">
              <a16:creationId xmlns:a16="http://schemas.microsoft.com/office/drawing/2014/main" id="{68BEEAEF-DA63-4277-80EE-EBB6B6EA9DC5}"/>
            </a:ext>
          </a:extLst>
        </xdr:cNvPr>
        <xdr:cNvCxnSpPr/>
      </xdr:nvCxnSpPr>
      <xdr:spPr>
        <a:xfrm>
          <a:off x="3829050" y="2419350"/>
          <a:ext cx="0" cy="17621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276225</xdr:colOff>
      <xdr:row>12</xdr:row>
      <xdr:rowOff>19050</xdr:rowOff>
    </xdr:from>
    <xdr:to>
      <xdr:col>10</xdr:col>
      <xdr:colOff>276225</xdr:colOff>
      <xdr:row>22</xdr:row>
      <xdr:rowOff>47625</xdr:rowOff>
    </xdr:to>
    <xdr:cxnSp macro="">
      <xdr:nvCxnSpPr>
        <xdr:cNvPr id="5" name="直線矢印コネクタ 4">
          <a:extLst>
            <a:ext uri="{FF2B5EF4-FFF2-40B4-BE49-F238E27FC236}">
              <a16:creationId xmlns:a16="http://schemas.microsoft.com/office/drawing/2014/main" id="{0AE51B66-269D-47F1-A83F-622F3E9FA2E3}"/>
            </a:ext>
          </a:extLst>
        </xdr:cNvPr>
        <xdr:cNvCxnSpPr/>
      </xdr:nvCxnSpPr>
      <xdr:spPr>
        <a:xfrm>
          <a:off x="4724400" y="2419350"/>
          <a:ext cx="0" cy="17621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28576</xdr:colOff>
      <xdr:row>14</xdr:row>
      <xdr:rowOff>95250</xdr:rowOff>
    </xdr:from>
    <xdr:to>
      <xdr:col>6</xdr:col>
      <xdr:colOff>285750</xdr:colOff>
      <xdr:row>14</xdr:row>
      <xdr:rowOff>95251</xdr:rowOff>
    </xdr:to>
    <xdr:cxnSp macro="">
      <xdr:nvCxnSpPr>
        <xdr:cNvPr id="6" name="直線矢印コネクタ 5">
          <a:extLst>
            <a:ext uri="{FF2B5EF4-FFF2-40B4-BE49-F238E27FC236}">
              <a16:creationId xmlns:a16="http://schemas.microsoft.com/office/drawing/2014/main" id="{9EF4E749-E568-4E35-B79B-75D6FD6F4C2B}"/>
            </a:ext>
          </a:extLst>
        </xdr:cNvPr>
        <xdr:cNvCxnSpPr/>
      </xdr:nvCxnSpPr>
      <xdr:spPr>
        <a:xfrm flipH="1">
          <a:off x="1504951" y="2838450"/>
          <a:ext cx="1409699" cy="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485775</xdr:colOff>
      <xdr:row>12</xdr:row>
      <xdr:rowOff>28575</xdr:rowOff>
    </xdr:from>
    <xdr:to>
      <xdr:col>2</xdr:col>
      <xdr:colOff>485775</xdr:colOff>
      <xdr:row>13</xdr:row>
      <xdr:rowOff>171450</xdr:rowOff>
    </xdr:to>
    <xdr:cxnSp macro="">
      <xdr:nvCxnSpPr>
        <xdr:cNvPr id="7" name="直線矢印コネクタ 6">
          <a:extLst>
            <a:ext uri="{FF2B5EF4-FFF2-40B4-BE49-F238E27FC236}">
              <a16:creationId xmlns:a16="http://schemas.microsoft.com/office/drawing/2014/main" id="{276D51B5-A1FF-45D7-99A9-5D9624572086}"/>
            </a:ext>
          </a:extLst>
        </xdr:cNvPr>
        <xdr:cNvCxnSpPr/>
      </xdr:nvCxnSpPr>
      <xdr:spPr>
        <a:xfrm>
          <a:off x="1000125" y="2428875"/>
          <a:ext cx="0" cy="3143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457200</xdr:colOff>
      <xdr:row>15</xdr:row>
      <xdr:rowOff>9525</xdr:rowOff>
    </xdr:from>
    <xdr:to>
      <xdr:col>2</xdr:col>
      <xdr:colOff>457200</xdr:colOff>
      <xdr:row>15</xdr:row>
      <xdr:rowOff>142875</xdr:rowOff>
    </xdr:to>
    <xdr:cxnSp macro="">
      <xdr:nvCxnSpPr>
        <xdr:cNvPr id="8" name="直線矢印コネクタ 7">
          <a:extLst>
            <a:ext uri="{FF2B5EF4-FFF2-40B4-BE49-F238E27FC236}">
              <a16:creationId xmlns:a16="http://schemas.microsoft.com/office/drawing/2014/main" id="{3F2CF06F-AF80-42E3-9602-7FFB0150FEA4}"/>
            </a:ext>
          </a:extLst>
        </xdr:cNvPr>
        <xdr:cNvCxnSpPr/>
      </xdr:nvCxnSpPr>
      <xdr:spPr>
        <a:xfrm>
          <a:off x="971550" y="2933700"/>
          <a:ext cx="0" cy="1333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38100</xdr:colOff>
      <xdr:row>22</xdr:row>
      <xdr:rowOff>76200</xdr:rowOff>
    </xdr:from>
    <xdr:to>
      <xdr:col>10</xdr:col>
      <xdr:colOff>304800</xdr:colOff>
      <xdr:row>22</xdr:row>
      <xdr:rowOff>76200</xdr:rowOff>
    </xdr:to>
    <xdr:cxnSp macro="">
      <xdr:nvCxnSpPr>
        <xdr:cNvPr id="9" name="直線矢印コネクタ 8">
          <a:extLst>
            <a:ext uri="{FF2B5EF4-FFF2-40B4-BE49-F238E27FC236}">
              <a16:creationId xmlns:a16="http://schemas.microsoft.com/office/drawing/2014/main" id="{0A7DDAA9-592D-4C42-A7B9-F96211DD1C7D}"/>
            </a:ext>
          </a:extLst>
        </xdr:cNvPr>
        <xdr:cNvCxnSpPr/>
      </xdr:nvCxnSpPr>
      <xdr:spPr>
        <a:xfrm flipH="1">
          <a:off x="1514475" y="4210050"/>
          <a:ext cx="32385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457200</xdr:colOff>
      <xdr:row>17</xdr:row>
      <xdr:rowOff>19050</xdr:rowOff>
    </xdr:from>
    <xdr:to>
      <xdr:col>2</xdr:col>
      <xdr:colOff>457200</xdr:colOff>
      <xdr:row>17</xdr:row>
      <xdr:rowOff>152400</xdr:rowOff>
    </xdr:to>
    <xdr:cxnSp macro="">
      <xdr:nvCxnSpPr>
        <xdr:cNvPr id="10" name="直線矢印コネクタ 9">
          <a:extLst>
            <a:ext uri="{FF2B5EF4-FFF2-40B4-BE49-F238E27FC236}">
              <a16:creationId xmlns:a16="http://schemas.microsoft.com/office/drawing/2014/main" id="{A369443E-0A14-4E7E-B043-8DC12F64B48D}"/>
            </a:ext>
          </a:extLst>
        </xdr:cNvPr>
        <xdr:cNvCxnSpPr/>
      </xdr:nvCxnSpPr>
      <xdr:spPr>
        <a:xfrm>
          <a:off x="971550" y="3295650"/>
          <a:ext cx="0" cy="1333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457200</xdr:colOff>
      <xdr:row>19</xdr:row>
      <xdr:rowOff>28575</xdr:rowOff>
    </xdr:from>
    <xdr:to>
      <xdr:col>2</xdr:col>
      <xdr:colOff>457200</xdr:colOff>
      <xdr:row>19</xdr:row>
      <xdr:rowOff>161925</xdr:rowOff>
    </xdr:to>
    <xdr:cxnSp macro="">
      <xdr:nvCxnSpPr>
        <xdr:cNvPr id="11" name="直線矢印コネクタ 10">
          <a:extLst>
            <a:ext uri="{FF2B5EF4-FFF2-40B4-BE49-F238E27FC236}">
              <a16:creationId xmlns:a16="http://schemas.microsoft.com/office/drawing/2014/main" id="{C02BB6C9-811A-4C6F-960A-CECEE3B8D2CD}"/>
            </a:ext>
          </a:extLst>
        </xdr:cNvPr>
        <xdr:cNvCxnSpPr/>
      </xdr:nvCxnSpPr>
      <xdr:spPr>
        <a:xfrm>
          <a:off x="971550" y="3648075"/>
          <a:ext cx="0" cy="1333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466725</xdr:colOff>
      <xdr:row>21</xdr:row>
      <xdr:rowOff>38100</xdr:rowOff>
    </xdr:from>
    <xdr:to>
      <xdr:col>2</xdr:col>
      <xdr:colOff>466725</xdr:colOff>
      <xdr:row>22</xdr:row>
      <xdr:rowOff>0</xdr:rowOff>
    </xdr:to>
    <xdr:cxnSp macro="">
      <xdr:nvCxnSpPr>
        <xdr:cNvPr id="12" name="直線矢印コネクタ 11">
          <a:extLst>
            <a:ext uri="{FF2B5EF4-FFF2-40B4-BE49-F238E27FC236}">
              <a16:creationId xmlns:a16="http://schemas.microsoft.com/office/drawing/2014/main" id="{1F0F030F-17F1-478D-9EA4-C0937A79F258}"/>
            </a:ext>
          </a:extLst>
        </xdr:cNvPr>
        <xdr:cNvCxnSpPr/>
      </xdr:nvCxnSpPr>
      <xdr:spPr>
        <a:xfrm>
          <a:off x="981075" y="4000500"/>
          <a:ext cx="0" cy="1333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9526</xdr:colOff>
      <xdr:row>16</xdr:row>
      <xdr:rowOff>66675</xdr:rowOff>
    </xdr:from>
    <xdr:to>
      <xdr:col>12</xdr:col>
      <xdr:colOff>295275</xdr:colOff>
      <xdr:row>16</xdr:row>
      <xdr:rowOff>66675</xdr:rowOff>
    </xdr:to>
    <xdr:cxnSp macro="">
      <xdr:nvCxnSpPr>
        <xdr:cNvPr id="13" name="直線矢印コネクタ 12">
          <a:extLst>
            <a:ext uri="{FF2B5EF4-FFF2-40B4-BE49-F238E27FC236}">
              <a16:creationId xmlns:a16="http://schemas.microsoft.com/office/drawing/2014/main" id="{7B0B93FD-7B4D-4C29-B27F-CE6D4DF8D495}"/>
            </a:ext>
          </a:extLst>
        </xdr:cNvPr>
        <xdr:cNvCxnSpPr/>
      </xdr:nvCxnSpPr>
      <xdr:spPr>
        <a:xfrm flipH="1">
          <a:off x="1485901" y="3162300"/>
          <a:ext cx="4210049"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340302</xdr:colOff>
      <xdr:row>8</xdr:row>
      <xdr:rowOff>36368</xdr:rowOff>
    </xdr:from>
    <xdr:to>
      <xdr:col>2</xdr:col>
      <xdr:colOff>340302</xdr:colOff>
      <xdr:row>8</xdr:row>
      <xdr:rowOff>169718</xdr:rowOff>
    </xdr:to>
    <xdr:cxnSp macro="">
      <xdr:nvCxnSpPr>
        <xdr:cNvPr id="14" name="直線矢印コネクタ 13">
          <a:extLst>
            <a:ext uri="{FF2B5EF4-FFF2-40B4-BE49-F238E27FC236}">
              <a16:creationId xmlns:a16="http://schemas.microsoft.com/office/drawing/2014/main" id="{29885E15-8683-4766-B898-D6D0F9E54E09}"/>
            </a:ext>
          </a:extLst>
        </xdr:cNvPr>
        <xdr:cNvCxnSpPr/>
      </xdr:nvCxnSpPr>
      <xdr:spPr>
        <a:xfrm>
          <a:off x="854652" y="1741343"/>
          <a:ext cx="0" cy="1333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495300</xdr:colOff>
      <xdr:row>10</xdr:row>
      <xdr:rowOff>19050</xdr:rowOff>
    </xdr:from>
    <xdr:to>
      <xdr:col>2</xdr:col>
      <xdr:colOff>495300</xdr:colOff>
      <xdr:row>10</xdr:row>
      <xdr:rowOff>152400</xdr:rowOff>
    </xdr:to>
    <xdr:cxnSp macro="">
      <xdr:nvCxnSpPr>
        <xdr:cNvPr id="15" name="直線矢印コネクタ 14">
          <a:extLst>
            <a:ext uri="{FF2B5EF4-FFF2-40B4-BE49-F238E27FC236}">
              <a16:creationId xmlns:a16="http://schemas.microsoft.com/office/drawing/2014/main" id="{E63EBD22-F992-4BEB-8195-02ADBBBADE42}"/>
            </a:ext>
          </a:extLst>
        </xdr:cNvPr>
        <xdr:cNvCxnSpPr/>
      </xdr:nvCxnSpPr>
      <xdr:spPr>
        <a:xfrm>
          <a:off x="1009650" y="2066925"/>
          <a:ext cx="0" cy="1333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285750</xdr:colOff>
      <xdr:row>8</xdr:row>
      <xdr:rowOff>9525</xdr:rowOff>
    </xdr:from>
    <xdr:to>
      <xdr:col>4</xdr:col>
      <xdr:colOff>285750</xdr:colOff>
      <xdr:row>8</xdr:row>
      <xdr:rowOff>142875</xdr:rowOff>
    </xdr:to>
    <xdr:cxnSp macro="">
      <xdr:nvCxnSpPr>
        <xdr:cNvPr id="16" name="直線矢印コネクタ 15">
          <a:extLst>
            <a:ext uri="{FF2B5EF4-FFF2-40B4-BE49-F238E27FC236}">
              <a16:creationId xmlns:a16="http://schemas.microsoft.com/office/drawing/2014/main" id="{78AFF141-657B-4D2A-AB10-9A49EC013D52}"/>
            </a:ext>
          </a:extLst>
        </xdr:cNvPr>
        <xdr:cNvCxnSpPr/>
      </xdr:nvCxnSpPr>
      <xdr:spPr>
        <a:xfrm>
          <a:off x="1971675" y="1714500"/>
          <a:ext cx="0" cy="1333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238125</xdr:colOff>
      <xdr:row>8</xdr:row>
      <xdr:rowOff>19050</xdr:rowOff>
    </xdr:from>
    <xdr:to>
      <xdr:col>6</xdr:col>
      <xdr:colOff>238125</xdr:colOff>
      <xdr:row>8</xdr:row>
      <xdr:rowOff>152400</xdr:rowOff>
    </xdr:to>
    <xdr:cxnSp macro="">
      <xdr:nvCxnSpPr>
        <xdr:cNvPr id="17" name="直線矢印コネクタ 16">
          <a:extLst>
            <a:ext uri="{FF2B5EF4-FFF2-40B4-BE49-F238E27FC236}">
              <a16:creationId xmlns:a16="http://schemas.microsoft.com/office/drawing/2014/main" id="{A0DB06FE-28E5-4C65-9BAD-34D07AE84839}"/>
            </a:ext>
          </a:extLst>
        </xdr:cNvPr>
        <xdr:cNvCxnSpPr/>
      </xdr:nvCxnSpPr>
      <xdr:spPr>
        <a:xfrm>
          <a:off x="2867025" y="1724025"/>
          <a:ext cx="0" cy="1333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295275</xdr:colOff>
      <xdr:row>8</xdr:row>
      <xdr:rowOff>28575</xdr:rowOff>
    </xdr:from>
    <xdr:to>
      <xdr:col>8</xdr:col>
      <xdr:colOff>295275</xdr:colOff>
      <xdr:row>8</xdr:row>
      <xdr:rowOff>161925</xdr:rowOff>
    </xdr:to>
    <xdr:cxnSp macro="">
      <xdr:nvCxnSpPr>
        <xdr:cNvPr id="18" name="直線矢印コネクタ 17">
          <a:extLst>
            <a:ext uri="{FF2B5EF4-FFF2-40B4-BE49-F238E27FC236}">
              <a16:creationId xmlns:a16="http://schemas.microsoft.com/office/drawing/2014/main" id="{2580695C-C15F-463D-899E-2A40A4DA9C1A}"/>
            </a:ext>
          </a:extLst>
        </xdr:cNvPr>
        <xdr:cNvCxnSpPr/>
      </xdr:nvCxnSpPr>
      <xdr:spPr>
        <a:xfrm>
          <a:off x="3838575" y="1733550"/>
          <a:ext cx="0" cy="1333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257175</xdr:colOff>
      <xdr:row>8</xdr:row>
      <xdr:rowOff>9525</xdr:rowOff>
    </xdr:from>
    <xdr:to>
      <xdr:col>10</xdr:col>
      <xdr:colOff>257175</xdr:colOff>
      <xdr:row>8</xdr:row>
      <xdr:rowOff>142875</xdr:rowOff>
    </xdr:to>
    <xdr:cxnSp macro="">
      <xdr:nvCxnSpPr>
        <xdr:cNvPr id="19" name="直線矢印コネクタ 18">
          <a:extLst>
            <a:ext uri="{FF2B5EF4-FFF2-40B4-BE49-F238E27FC236}">
              <a16:creationId xmlns:a16="http://schemas.microsoft.com/office/drawing/2014/main" id="{E7FAA52F-B71F-4069-804E-5599D53AD64A}"/>
            </a:ext>
          </a:extLst>
        </xdr:cNvPr>
        <xdr:cNvCxnSpPr/>
      </xdr:nvCxnSpPr>
      <xdr:spPr>
        <a:xfrm>
          <a:off x="4705350" y="1714500"/>
          <a:ext cx="0" cy="1333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323850</xdr:colOff>
      <xdr:row>8</xdr:row>
      <xdr:rowOff>19050</xdr:rowOff>
    </xdr:from>
    <xdr:to>
      <xdr:col>12</xdr:col>
      <xdr:colOff>323850</xdr:colOff>
      <xdr:row>11</xdr:row>
      <xdr:rowOff>17318</xdr:rowOff>
    </xdr:to>
    <xdr:cxnSp macro="">
      <xdr:nvCxnSpPr>
        <xdr:cNvPr id="20" name="直線矢印コネクタ 19">
          <a:extLst>
            <a:ext uri="{FF2B5EF4-FFF2-40B4-BE49-F238E27FC236}">
              <a16:creationId xmlns:a16="http://schemas.microsoft.com/office/drawing/2014/main" id="{8B6ED27D-4AC9-4C51-B3D4-A3CE1C1BA075}"/>
            </a:ext>
          </a:extLst>
        </xdr:cNvPr>
        <xdr:cNvCxnSpPr/>
      </xdr:nvCxnSpPr>
      <xdr:spPr>
        <a:xfrm>
          <a:off x="5724525" y="1724025"/>
          <a:ext cx="0" cy="52214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257175</xdr:colOff>
      <xdr:row>8</xdr:row>
      <xdr:rowOff>19050</xdr:rowOff>
    </xdr:from>
    <xdr:to>
      <xdr:col>16</xdr:col>
      <xdr:colOff>257175</xdr:colOff>
      <xdr:row>8</xdr:row>
      <xdr:rowOff>152400</xdr:rowOff>
    </xdr:to>
    <xdr:cxnSp macro="">
      <xdr:nvCxnSpPr>
        <xdr:cNvPr id="21" name="直線矢印コネクタ 20">
          <a:extLst>
            <a:ext uri="{FF2B5EF4-FFF2-40B4-BE49-F238E27FC236}">
              <a16:creationId xmlns:a16="http://schemas.microsoft.com/office/drawing/2014/main" id="{5E917DBE-0E51-4969-A4B9-9390C7FFE387}"/>
            </a:ext>
          </a:extLst>
        </xdr:cNvPr>
        <xdr:cNvCxnSpPr/>
      </xdr:nvCxnSpPr>
      <xdr:spPr>
        <a:xfrm>
          <a:off x="7629525" y="1724025"/>
          <a:ext cx="0" cy="1333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228600</xdr:colOff>
      <xdr:row>8</xdr:row>
      <xdr:rowOff>19050</xdr:rowOff>
    </xdr:from>
    <xdr:to>
      <xdr:col>18</xdr:col>
      <xdr:colOff>228600</xdr:colOff>
      <xdr:row>8</xdr:row>
      <xdr:rowOff>152400</xdr:rowOff>
    </xdr:to>
    <xdr:cxnSp macro="">
      <xdr:nvCxnSpPr>
        <xdr:cNvPr id="22" name="直線矢印コネクタ 21">
          <a:extLst>
            <a:ext uri="{FF2B5EF4-FFF2-40B4-BE49-F238E27FC236}">
              <a16:creationId xmlns:a16="http://schemas.microsoft.com/office/drawing/2014/main" id="{88CA674A-C5F2-414B-9FD8-152783F6537D}"/>
            </a:ext>
          </a:extLst>
        </xdr:cNvPr>
        <xdr:cNvCxnSpPr/>
      </xdr:nvCxnSpPr>
      <xdr:spPr>
        <a:xfrm>
          <a:off x="8543925" y="1724025"/>
          <a:ext cx="0" cy="1333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323850</xdr:colOff>
      <xdr:row>8</xdr:row>
      <xdr:rowOff>0</xdr:rowOff>
    </xdr:from>
    <xdr:to>
      <xdr:col>20</xdr:col>
      <xdr:colOff>323850</xdr:colOff>
      <xdr:row>8</xdr:row>
      <xdr:rowOff>133350</xdr:rowOff>
    </xdr:to>
    <xdr:cxnSp macro="">
      <xdr:nvCxnSpPr>
        <xdr:cNvPr id="23" name="直線矢印コネクタ 22">
          <a:extLst>
            <a:ext uri="{FF2B5EF4-FFF2-40B4-BE49-F238E27FC236}">
              <a16:creationId xmlns:a16="http://schemas.microsoft.com/office/drawing/2014/main" id="{6754C77B-462A-4E3E-AE4C-3F2B85AF2DC7}"/>
            </a:ext>
          </a:extLst>
        </xdr:cNvPr>
        <xdr:cNvCxnSpPr/>
      </xdr:nvCxnSpPr>
      <xdr:spPr>
        <a:xfrm>
          <a:off x="9505950" y="1704975"/>
          <a:ext cx="0" cy="1333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333375</xdr:colOff>
      <xdr:row>8</xdr:row>
      <xdr:rowOff>19050</xdr:rowOff>
    </xdr:from>
    <xdr:to>
      <xdr:col>22</xdr:col>
      <xdr:colOff>333375</xdr:colOff>
      <xdr:row>8</xdr:row>
      <xdr:rowOff>152400</xdr:rowOff>
    </xdr:to>
    <xdr:cxnSp macro="">
      <xdr:nvCxnSpPr>
        <xdr:cNvPr id="24" name="直線矢印コネクタ 23">
          <a:extLst>
            <a:ext uri="{FF2B5EF4-FFF2-40B4-BE49-F238E27FC236}">
              <a16:creationId xmlns:a16="http://schemas.microsoft.com/office/drawing/2014/main" id="{462D911A-8FB7-48B4-ADF3-BD20DF25D9D0}"/>
            </a:ext>
          </a:extLst>
        </xdr:cNvPr>
        <xdr:cNvCxnSpPr/>
      </xdr:nvCxnSpPr>
      <xdr:spPr>
        <a:xfrm>
          <a:off x="10229850" y="1724025"/>
          <a:ext cx="0" cy="1333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219075</xdr:colOff>
      <xdr:row>8</xdr:row>
      <xdr:rowOff>0</xdr:rowOff>
    </xdr:from>
    <xdr:to>
      <xdr:col>24</xdr:col>
      <xdr:colOff>219075</xdr:colOff>
      <xdr:row>8</xdr:row>
      <xdr:rowOff>133350</xdr:rowOff>
    </xdr:to>
    <xdr:cxnSp macro="">
      <xdr:nvCxnSpPr>
        <xdr:cNvPr id="25" name="直線矢印コネクタ 24">
          <a:extLst>
            <a:ext uri="{FF2B5EF4-FFF2-40B4-BE49-F238E27FC236}">
              <a16:creationId xmlns:a16="http://schemas.microsoft.com/office/drawing/2014/main" id="{6AD74E48-FAE5-4D4E-9BC3-5007EBD03C7E}"/>
            </a:ext>
          </a:extLst>
        </xdr:cNvPr>
        <xdr:cNvCxnSpPr/>
      </xdr:nvCxnSpPr>
      <xdr:spPr>
        <a:xfrm>
          <a:off x="10848975" y="1704975"/>
          <a:ext cx="0" cy="1333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304800</xdr:colOff>
      <xdr:row>10</xdr:row>
      <xdr:rowOff>38100</xdr:rowOff>
    </xdr:from>
    <xdr:to>
      <xdr:col>4</xdr:col>
      <xdr:colOff>304800</xdr:colOff>
      <xdr:row>11</xdr:row>
      <xdr:rowOff>0</xdr:rowOff>
    </xdr:to>
    <xdr:cxnSp macro="">
      <xdr:nvCxnSpPr>
        <xdr:cNvPr id="26" name="直線矢印コネクタ 25">
          <a:extLst>
            <a:ext uri="{FF2B5EF4-FFF2-40B4-BE49-F238E27FC236}">
              <a16:creationId xmlns:a16="http://schemas.microsoft.com/office/drawing/2014/main" id="{6F2DB3DD-6D42-4C68-9972-86D83EE32687}"/>
            </a:ext>
          </a:extLst>
        </xdr:cNvPr>
        <xdr:cNvCxnSpPr/>
      </xdr:nvCxnSpPr>
      <xdr:spPr>
        <a:xfrm>
          <a:off x="1990725" y="2085975"/>
          <a:ext cx="0" cy="1428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257175</xdr:colOff>
      <xdr:row>10</xdr:row>
      <xdr:rowOff>19050</xdr:rowOff>
    </xdr:from>
    <xdr:to>
      <xdr:col>6</xdr:col>
      <xdr:colOff>257175</xdr:colOff>
      <xdr:row>11</xdr:row>
      <xdr:rowOff>9525</xdr:rowOff>
    </xdr:to>
    <xdr:cxnSp macro="">
      <xdr:nvCxnSpPr>
        <xdr:cNvPr id="27" name="直線矢印コネクタ 26">
          <a:extLst>
            <a:ext uri="{FF2B5EF4-FFF2-40B4-BE49-F238E27FC236}">
              <a16:creationId xmlns:a16="http://schemas.microsoft.com/office/drawing/2014/main" id="{00752173-DD12-40CB-BE04-3BEA5CFD22C2}"/>
            </a:ext>
          </a:extLst>
        </xdr:cNvPr>
        <xdr:cNvCxnSpPr/>
      </xdr:nvCxnSpPr>
      <xdr:spPr>
        <a:xfrm>
          <a:off x="2886075" y="2066925"/>
          <a:ext cx="0" cy="1714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285750</xdr:colOff>
      <xdr:row>10</xdr:row>
      <xdr:rowOff>28575</xdr:rowOff>
    </xdr:from>
    <xdr:to>
      <xdr:col>8</xdr:col>
      <xdr:colOff>285750</xdr:colOff>
      <xdr:row>10</xdr:row>
      <xdr:rowOff>161925</xdr:rowOff>
    </xdr:to>
    <xdr:cxnSp macro="">
      <xdr:nvCxnSpPr>
        <xdr:cNvPr id="28" name="直線矢印コネクタ 27">
          <a:extLst>
            <a:ext uri="{FF2B5EF4-FFF2-40B4-BE49-F238E27FC236}">
              <a16:creationId xmlns:a16="http://schemas.microsoft.com/office/drawing/2014/main" id="{32E5A507-9C0D-429D-B775-79521C86B58F}"/>
            </a:ext>
          </a:extLst>
        </xdr:cNvPr>
        <xdr:cNvCxnSpPr/>
      </xdr:nvCxnSpPr>
      <xdr:spPr>
        <a:xfrm>
          <a:off x="3829050" y="2076450"/>
          <a:ext cx="0" cy="1333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247650</xdr:colOff>
      <xdr:row>10</xdr:row>
      <xdr:rowOff>28575</xdr:rowOff>
    </xdr:from>
    <xdr:to>
      <xdr:col>10</xdr:col>
      <xdr:colOff>247650</xdr:colOff>
      <xdr:row>10</xdr:row>
      <xdr:rowOff>161925</xdr:rowOff>
    </xdr:to>
    <xdr:cxnSp macro="">
      <xdr:nvCxnSpPr>
        <xdr:cNvPr id="29" name="直線矢印コネクタ 28">
          <a:extLst>
            <a:ext uri="{FF2B5EF4-FFF2-40B4-BE49-F238E27FC236}">
              <a16:creationId xmlns:a16="http://schemas.microsoft.com/office/drawing/2014/main" id="{884FA58E-45A4-41DE-898F-44F67FDA05F6}"/>
            </a:ext>
          </a:extLst>
        </xdr:cNvPr>
        <xdr:cNvCxnSpPr/>
      </xdr:nvCxnSpPr>
      <xdr:spPr>
        <a:xfrm>
          <a:off x="4695825" y="2076450"/>
          <a:ext cx="0" cy="1333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314325</xdr:colOff>
      <xdr:row>12</xdr:row>
      <xdr:rowOff>8659</xdr:rowOff>
    </xdr:from>
    <xdr:to>
      <xdr:col>12</xdr:col>
      <xdr:colOff>314325</xdr:colOff>
      <xdr:row>16</xdr:row>
      <xdr:rowOff>85725</xdr:rowOff>
    </xdr:to>
    <xdr:cxnSp macro="">
      <xdr:nvCxnSpPr>
        <xdr:cNvPr id="30" name="直線矢印コネクタ 29">
          <a:extLst>
            <a:ext uri="{FF2B5EF4-FFF2-40B4-BE49-F238E27FC236}">
              <a16:creationId xmlns:a16="http://schemas.microsoft.com/office/drawing/2014/main" id="{9D9FEA7C-1470-40F6-9855-53CA3806CB1A}"/>
            </a:ext>
          </a:extLst>
        </xdr:cNvPr>
        <xdr:cNvCxnSpPr/>
      </xdr:nvCxnSpPr>
      <xdr:spPr>
        <a:xfrm>
          <a:off x="5715000" y="2408959"/>
          <a:ext cx="0" cy="77239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266700</xdr:colOff>
      <xdr:row>10</xdr:row>
      <xdr:rowOff>9525</xdr:rowOff>
    </xdr:from>
    <xdr:to>
      <xdr:col>16</xdr:col>
      <xdr:colOff>266700</xdr:colOff>
      <xdr:row>12</xdr:row>
      <xdr:rowOff>171450</xdr:rowOff>
    </xdr:to>
    <xdr:cxnSp macro="">
      <xdr:nvCxnSpPr>
        <xdr:cNvPr id="31" name="直線矢印コネクタ 30">
          <a:extLst>
            <a:ext uri="{FF2B5EF4-FFF2-40B4-BE49-F238E27FC236}">
              <a16:creationId xmlns:a16="http://schemas.microsoft.com/office/drawing/2014/main" id="{B2311D73-6C33-4038-9B40-893605594E2A}"/>
            </a:ext>
          </a:extLst>
        </xdr:cNvPr>
        <xdr:cNvCxnSpPr/>
      </xdr:nvCxnSpPr>
      <xdr:spPr>
        <a:xfrm>
          <a:off x="7639050" y="2057400"/>
          <a:ext cx="0" cy="5143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466725</xdr:colOff>
      <xdr:row>23</xdr:row>
      <xdr:rowOff>28575</xdr:rowOff>
    </xdr:from>
    <xdr:to>
      <xdr:col>2</xdr:col>
      <xdr:colOff>466725</xdr:colOff>
      <xdr:row>23</xdr:row>
      <xdr:rowOff>161925</xdr:rowOff>
    </xdr:to>
    <xdr:cxnSp macro="">
      <xdr:nvCxnSpPr>
        <xdr:cNvPr id="32" name="直線矢印コネクタ 31">
          <a:extLst>
            <a:ext uri="{FF2B5EF4-FFF2-40B4-BE49-F238E27FC236}">
              <a16:creationId xmlns:a16="http://schemas.microsoft.com/office/drawing/2014/main" id="{76DC5146-E499-43D9-8B24-E73B2222C0D0}"/>
            </a:ext>
          </a:extLst>
        </xdr:cNvPr>
        <xdr:cNvCxnSpPr/>
      </xdr:nvCxnSpPr>
      <xdr:spPr>
        <a:xfrm>
          <a:off x="981075" y="4333875"/>
          <a:ext cx="0" cy="1333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457200</xdr:colOff>
      <xdr:row>25</xdr:row>
      <xdr:rowOff>19050</xdr:rowOff>
    </xdr:from>
    <xdr:to>
      <xdr:col>2</xdr:col>
      <xdr:colOff>457200</xdr:colOff>
      <xdr:row>25</xdr:row>
      <xdr:rowOff>247650</xdr:rowOff>
    </xdr:to>
    <xdr:cxnSp macro="">
      <xdr:nvCxnSpPr>
        <xdr:cNvPr id="33" name="直線矢印コネクタ 32">
          <a:extLst>
            <a:ext uri="{FF2B5EF4-FFF2-40B4-BE49-F238E27FC236}">
              <a16:creationId xmlns:a16="http://schemas.microsoft.com/office/drawing/2014/main" id="{42AB0962-2C69-4D54-BD75-D6ED9C98C4A3}"/>
            </a:ext>
          </a:extLst>
        </xdr:cNvPr>
        <xdr:cNvCxnSpPr/>
      </xdr:nvCxnSpPr>
      <xdr:spPr>
        <a:xfrm>
          <a:off x="971550" y="4667250"/>
          <a:ext cx="0" cy="1524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466725</xdr:colOff>
      <xdr:row>27</xdr:row>
      <xdr:rowOff>19050</xdr:rowOff>
    </xdr:from>
    <xdr:to>
      <xdr:col>2</xdr:col>
      <xdr:colOff>466725</xdr:colOff>
      <xdr:row>29</xdr:row>
      <xdr:rowOff>19050</xdr:rowOff>
    </xdr:to>
    <xdr:cxnSp macro="">
      <xdr:nvCxnSpPr>
        <xdr:cNvPr id="34" name="直線矢印コネクタ 33">
          <a:extLst>
            <a:ext uri="{FF2B5EF4-FFF2-40B4-BE49-F238E27FC236}">
              <a16:creationId xmlns:a16="http://schemas.microsoft.com/office/drawing/2014/main" id="{262E934B-F111-44F8-B30C-1691A0D45FB6}"/>
            </a:ext>
          </a:extLst>
        </xdr:cNvPr>
        <xdr:cNvCxnSpPr/>
      </xdr:nvCxnSpPr>
      <xdr:spPr>
        <a:xfrm>
          <a:off x="981075" y="5010150"/>
          <a:ext cx="0" cy="3429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466725</xdr:colOff>
      <xdr:row>30</xdr:row>
      <xdr:rowOff>19050</xdr:rowOff>
    </xdr:from>
    <xdr:to>
      <xdr:col>2</xdr:col>
      <xdr:colOff>466725</xdr:colOff>
      <xdr:row>30</xdr:row>
      <xdr:rowOff>152400</xdr:rowOff>
    </xdr:to>
    <xdr:cxnSp macro="">
      <xdr:nvCxnSpPr>
        <xdr:cNvPr id="35" name="直線矢印コネクタ 34">
          <a:extLst>
            <a:ext uri="{FF2B5EF4-FFF2-40B4-BE49-F238E27FC236}">
              <a16:creationId xmlns:a16="http://schemas.microsoft.com/office/drawing/2014/main" id="{35021B05-C999-4424-BE9B-1BC5B2B2131D}"/>
            </a:ext>
          </a:extLst>
        </xdr:cNvPr>
        <xdr:cNvCxnSpPr/>
      </xdr:nvCxnSpPr>
      <xdr:spPr>
        <a:xfrm>
          <a:off x="981075" y="5524500"/>
          <a:ext cx="0" cy="1333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476250</xdr:colOff>
      <xdr:row>32</xdr:row>
      <xdr:rowOff>0</xdr:rowOff>
    </xdr:from>
    <xdr:to>
      <xdr:col>2</xdr:col>
      <xdr:colOff>476250</xdr:colOff>
      <xdr:row>32</xdr:row>
      <xdr:rowOff>133350</xdr:rowOff>
    </xdr:to>
    <xdr:cxnSp macro="">
      <xdr:nvCxnSpPr>
        <xdr:cNvPr id="36" name="直線矢印コネクタ 35">
          <a:extLst>
            <a:ext uri="{FF2B5EF4-FFF2-40B4-BE49-F238E27FC236}">
              <a16:creationId xmlns:a16="http://schemas.microsoft.com/office/drawing/2014/main" id="{20385F92-747F-4E7C-AF11-F014C64671BF}"/>
            </a:ext>
          </a:extLst>
        </xdr:cNvPr>
        <xdr:cNvCxnSpPr/>
      </xdr:nvCxnSpPr>
      <xdr:spPr>
        <a:xfrm>
          <a:off x="990600" y="5857875"/>
          <a:ext cx="0" cy="1333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457200</xdr:colOff>
      <xdr:row>36</xdr:row>
      <xdr:rowOff>28575</xdr:rowOff>
    </xdr:from>
    <xdr:to>
      <xdr:col>2</xdr:col>
      <xdr:colOff>457200</xdr:colOff>
      <xdr:row>36</xdr:row>
      <xdr:rowOff>161925</xdr:rowOff>
    </xdr:to>
    <xdr:cxnSp macro="">
      <xdr:nvCxnSpPr>
        <xdr:cNvPr id="37" name="直線矢印コネクタ 36">
          <a:extLst>
            <a:ext uri="{FF2B5EF4-FFF2-40B4-BE49-F238E27FC236}">
              <a16:creationId xmlns:a16="http://schemas.microsoft.com/office/drawing/2014/main" id="{A9815897-9AC4-46C8-AE25-7E2E23F57EE4}"/>
            </a:ext>
          </a:extLst>
        </xdr:cNvPr>
        <xdr:cNvCxnSpPr/>
      </xdr:nvCxnSpPr>
      <xdr:spPr>
        <a:xfrm>
          <a:off x="971550" y="6572250"/>
          <a:ext cx="0" cy="1333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276225</xdr:colOff>
      <xdr:row>14</xdr:row>
      <xdr:rowOff>19050</xdr:rowOff>
    </xdr:from>
    <xdr:to>
      <xdr:col>16</xdr:col>
      <xdr:colOff>276225</xdr:colOff>
      <xdr:row>29</xdr:row>
      <xdr:rowOff>85725</xdr:rowOff>
    </xdr:to>
    <xdr:cxnSp macro="">
      <xdr:nvCxnSpPr>
        <xdr:cNvPr id="38" name="直線矢印コネクタ 37">
          <a:extLst>
            <a:ext uri="{FF2B5EF4-FFF2-40B4-BE49-F238E27FC236}">
              <a16:creationId xmlns:a16="http://schemas.microsoft.com/office/drawing/2014/main" id="{7D2517C6-B166-47CD-A920-5A6BDDDB8CDB}"/>
            </a:ext>
          </a:extLst>
        </xdr:cNvPr>
        <xdr:cNvCxnSpPr/>
      </xdr:nvCxnSpPr>
      <xdr:spPr>
        <a:xfrm>
          <a:off x="7648575" y="2762250"/>
          <a:ext cx="0" cy="26574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247650</xdr:colOff>
      <xdr:row>10</xdr:row>
      <xdr:rowOff>38100</xdr:rowOff>
    </xdr:from>
    <xdr:to>
      <xdr:col>18</xdr:col>
      <xdr:colOff>247650</xdr:colOff>
      <xdr:row>29</xdr:row>
      <xdr:rowOff>95250</xdr:rowOff>
    </xdr:to>
    <xdr:cxnSp macro="">
      <xdr:nvCxnSpPr>
        <xdr:cNvPr id="39" name="直線矢印コネクタ 38">
          <a:extLst>
            <a:ext uri="{FF2B5EF4-FFF2-40B4-BE49-F238E27FC236}">
              <a16:creationId xmlns:a16="http://schemas.microsoft.com/office/drawing/2014/main" id="{E3B65D2F-241D-4B9D-BB5F-96D223B2B1E2}"/>
            </a:ext>
          </a:extLst>
        </xdr:cNvPr>
        <xdr:cNvCxnSpPr/>
      </xdr:nvCxnSpPr>
      <xdr:spPr>
        <a:xfrm>
          <a:off x="8562975" y="2085975"/>
          <a:ext cx="0" cy="33432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304800</xdr:colOff>
      <xdr:row>10</xdr:row>
      <xdr:rowOff>47625</xdr:rowOff>
    </xdr:from>
    <xdr:to>
      <xdr:col>20</xdr:col>
      <xdr:colOff>304800</xdr:colOff>
      <xdr:row>31</xdr:row>
      <xdr:rowOff>133350</xdr:rowOff>
    </xdr:to>
    <xdr:cxnSp macro="">
      <xdr:nvCxnSpPr>
        <xdr:cNvPr id="40" name="直線矢印コネクタ 39">
          <a:extLst>
            <a:ext uri="{FF2B5EF4-FFF2-40B4-BE49-F238E27FC236}">
              <a16:creationId xmlns:a16="http://schemas.microsoft.com/office/drawing/2014/main" id="{7489838E-8115-448B-B3EB-FB6C14ACFCD6}"/>
            </a:ext>
          </a:extLst>
        </xdr:cNvPr>
        <xdr:cNvCxnSpPr/>
      </xdr:nvCxnSpPr>
      <xdr:spPr>
        <a:xfrm>
          <a:off x="9486900" y="2095500"/>
          <a:ext cx="0" cy="37242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276225</xdr:colOff>
      <xdr:row>10</xdr:row>
      <xdr:rowOff>38100</xdr:rowOff>
    </xdr:from>
    <xdr:to>
      <xdr:col>22</xdr:col>
      <xdr:colOff>276225</xdr:colOff>
      <xdr:row>33</xdr:row>
      <xdr:rowOff>85725</xdr:rowOff>
    </xdr:to>
    <xdr:cxnSp macro="">
      <xdr:nvCxnSpPr>
        <xdr:cNvPr id="41" name="直線矢印コネクタ 40">
          <a:extLst>
            <a:ext uri="{FF2B5EF4-FFF2-40B4-BE49-F238E27FC236}">
              <a16:creationId xmlns:a16="http://schemas.microsoft.com/office/drawing/2014/main" id="{01CE4BC4-BB79-46E5-8747-DA1BC83DE09E}"/>
            </a:ext>
          </a:extLst>
        </xdr:cNvPr>
        <xdr:cNvCxnSpPr/>
      </xdr:nvCxnSpPr>
      <xdr:spPr>
        <a:xfrm>
          <a:off x="10172700" y="2085975"/>
          <a:ext cx="0" cy="40290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257175</xdr:colOff>
      <xdr:row>10</xdr:row>
      <xdr:rowOff>47625</xdr:rowOff>
    </xdr:from>
    <xdr:to>
      <xdr:col>24</xdr:col>
      <xdr:colOff>257175</xdr:colOff>
      <xdr:row>35</xdr:row>
      <xdr:rowOff>85725</xdr:rowOff>
    </xdr:to>
    <xdr:cxnSp macro="">
      <xdr:nvCxnSpPr>
        <xdr:cNvPr id="42" name="直線矢印コネクタ 41">
          <a:extLst>
            <a:ext uri="{FF2B5EF4-FFF2-40B4-BE49-F238E27FC236}">
              <a16:creationId xmlns:a16="http://schemas.microsoft.com/office/drawing/2014/main" id="{59105967-09B8-409A-87C5-0AA66603C837}"/>
            </a:ext>
          </a:extLst>
        </xdr:cNvPr>
        <xdr:cNvCxnSpPr/>
      </xdr:nvCxnSpPr>
      <xdr:spPr>
        <a:xfrm>
          <a:off x="10887075" y="2095500"/>
          <a:ext cx="0" cy="43624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28576</xdr:colOff>
      <xdr:row>33</xdr:row>
      <xdr:rowOff>95250</xdr:rowOff>
    </xdr:from>
    <xdr:to>
      <xdr:col>22</xdr:col>
      <xdr:colOff>276225</xdr:colOff>
      <xdr:row>33</xdr:row>
      <xdr:rowOff>95250</xdr:rowOff>
    </xdr:to>
    <xdr:cxnSp macro="">
      <xdr:nvCxnSpPr>
        <xdr:cNvPr id="43" name="直線矢印コネクタ 42">
          <a:extLst>
            <a:ext uri="{FF2B5EF4-FFF2-40B4-BE49-F238E27FC236}">
              <a16:creationId xmlns:a16="http://schemas.microsoft.com/office/drawing/2014/main" id="{FB1051A3-BAC0-4FA0-B602-90909D75C0D5}"/>
            </a:ext>
          </a:extLst>
        </xdr:cNvPr>
        <xdr:cNvCxnSpPr/>
      </xdr:nvCxnSpPr>
      <xdr:spPr>
        <a:xfrm flipH="1">
          <a:off x="1504951" y="6124575"/>
          <a:ext cx="8667749"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28575</xdr:colOff>
      <xdr:row>29</xdr:row>
      <xdr:rowOff>104775</xdr:rowOff>
    </xdr:from>
    <xdr:to>
      <xdr:col>18</xdr:col>
      <xdr:colOff>247650</xdr:colOff>
      <xdr:row>29</xdr:row>
      <xdr:rowOff>104775</xdr:rowOff>
    </xdr:to>
    <xdr:cxnSp macro="">
      <xdr:nvCxnSpPr>
        <xdr:cNvPr id="44" name="直線矢印コネクタ 43">
          <a:extLst>
            <a:ext uri="{FF2B5EF4-FFF2-40B4-BE49-F238E27FC236}">
              <a16:creationId xmlns:a16="http://schemas.microsoft.com/office/drawing/2014/main" id="{6C044B4C-3216-4E6A-AAB2-E3E9CDDEC245}"/>
            </a:ext>
          </a:extLst>
        </xdr:cNvPr>
        <xdr:cNvCxnSpPr/>
      </xdr:nvCxnSpPr>
      <xdr:spPr>
        <a:xfrm flipH="1">
          <a:off x="1504950" y="5438775"/>
          <a:ext cx="705802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19051</xdr:colOff>
      <xdr:row>31</xdr:row>
      <xdr:rowOff>104775</xdr:rowOff>
    </xdr:from>
    <xdr:to>
      <xdr:col>20</xdr:col>
      <xdr:colOff>276225</xdr:colOff>
      <xdr:row>31</xdr:row>
      <xdr:rowOff>104775</xdr:rowOff>
    </xdr:to>
    <xdr:cxnSp macro="">
      <xdr:nvCxnSpPr>
        <xdr:cNvPr id="45" name="直線矢印コネクタ 44">
          <a:extLst>
            <a:ext uri="{FF2B5EF4-FFF2-40B4-BE49-F238E27FC236}">
              <a16:creationId xmlns:a16="http://schemas.microsoft.com/office/drawing/2014/main" id="{850C488D-9AF7-4053-A701-BBABE7B1F102}"/>
            </a:ext>
          </a:extLst>
        </xdr:cNvPr>
        <xdr:cNvCxnSpPr/>
      </xdr:nvCxnSpPr>
      <xdr:spPr>
        <a:xfrm flipH="1">
          <a:off x="1495426" y="5791200"/>
          <a:ext cx="7962899"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9526</xdr:colOff>
      <xdr:row>35</xdr:row>
      <xdr:rowOff>85725</xdr:rowOff>
    </xdr:from>
    <xdr:to>
      <xdr:col>24</xdr:col>
      <xdr:colOff>257175</xdr:colOff>
      <xdr:row>35</xdr:row>
      <xdr:rowOff>85725</xdr:rowOff>
    </xdr:to>
    <xdr:cxnSp macro="">
      <xdr:nvCxnSpPr>
        <xdr:cNvPr id="46" name="直線矢印コネクタ 45">
          <a:extLst>
            <a:ext uri="{FF2B5EF4-FFF2-40B4-BE49-F238E27FC236}">
              <a16:creationId xmlns:a16="http://schemas.microsoft.com/office/drawing/2014/main" id="{78CF0CB9-E2A8-497A-B28D-4968399ACF30}"/>
            </a:ext>
          </a:extLst>
        </xdr:cNvPr>
        <xdr:cNvCxnSpPr/>
      </xdr:nvCxnSpPr>
      <xdr:spPr>
        <a:xfrm flipH="1">
          <a:off x="1485901" y="6457950"/>
          <a:ext cx="9401174"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476250</xdr:colOff>
      <xdr:row>34</xdr:row>
      <xdr:rowOff>19050</xdr:rowOff>
    </xdr:from>
    <xdr:to>
      <xdr:col>2</xdr:col>
      <xdr:colOff>476250</xdr:colOff>
      <xdr:row>34</xdr:row>
      <xdr:rowOff>152400</xdr:rowOff>
    </xdr:to>
    <xdr:cxnSp macro="">
      <xdr:nvCxnSpPr>
        <xdr:cNvPr id="47" name="直線矢印コネクタ 46">
          <a:extLst>
            <a:ext uri="{FF2B5EF4-FFF2-40B4-BE49-F238E27FC236}">
              <a16:creationId xmlns:a16="http://schemas.microsoft.com/office/drawing/2014/main" id="{46FE7D7D-CF96-4DD4-B481-6F96B388A6F7}"/>
            </a:ext>
          </a:extLst>
        </xdr:cNvPr>
        <xdr:cNvCxnSpPr/>
      </xdr:nvCxnSpPr>
      <xdr:spPr>
        <a:xfrm>
          <a:off x="990600" y="6219825"/>
          <a:ext cx="0" cy="1333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622589</xdr:colOff>
      <xdr:row>9</xdr:row>
      <xdr:rowOff>138546</xdr:rowOff>
    </xdr:from>
    <xdr:to>
      <xdr:col>12</xdr:col>
      <xdr:colOff>329045</xdr:colOff>
      <xdr:row>13</xdr:row>
      <xdr:rowOff>2</xdr:rowOff>
    </xdr:to>
    <xdr:cxnSp macro="">
      <xdr:nvCxnSpPr>
        <xdr:cNvPr id="48" name="直線矢印コネクタ 47">
          <a:extLst>
            <a:ext uri="{FF2B5EF4-FFF2-40B4-BE49-F238E27FC236}">
              <a16:creationId xmlns:a16="http://schemas.microsoft.com/office/drawing/2014/main" id="{D403CA7F-CD18-4375-BB4B-3AF3913D7665}"/>
            </a:ext>
          </a:extLst>
        </xdr:cNvPr>
        <xdr:cNvCxnSpPr/>
      </xdr:nvCxnSpPr>
      <xdr:spPr>
        <a:xfrm flipV="1">
          <a:off x="5070764" y="2014971"/>
          <a:ext cx="658956" cy="55678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438151</xdr:colOff>
      <xdr:row>28</xdr:row>
      <xdr:rowOff>9525</xdr:rowOff>
    </xdr:from>
    <xdr:to>
      <xdr:col>3</xdr:col>
      <xdr:colOff>190500</xdr:colOff>
      <xdr:row>28</xdr:row>
      <xdr:rowOff>85725</xdr:rowOff>
    </xdr:to>
    <xdr:cxnSp macro="">
      <xdr:nvCxnSpPr>
        <xdr:cNvPr id="49" name="直線矢印コネクタ 48">
          <a:extLst>
            <a:ext uri="{FF2B5EF4-FFF2-40B4-BE49-F238E27FC236}">
              <a16:creationId xmlns:a16="http://schemas.microsoft.com/office/drawing/2014/main" id="{1C8A6EA1-0B8A-40D8-9B1C-3F3857D0F08C}"/>
            </a:ext>
          </a:extLst>
        </xdr:cNvPr>
        <xdr:cNvCxnSpPr/>
      </xdr:nvCxnSpPr>
      <xdr:spPr>
        <a:xfrm flipH="1" flipV="1">
          <a:off x="952501" y="5172075"/>
          <a:ext cx="714374" cy="762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76200</xdr:colOff>
      <xdr:row>25</xdr:row>
      <xdr:rowOff>83820</xdr:rowOff>
    </xdr:from>
    <xdr:to>
      <xdr:col>16</xdr:col>
      <xdr:colOff>236221</xdr:colOff>
      <xdr:row>28</xdr:row>
      <xdr:rowOff>137160</xdr:rowOff>
    </xdr:to>
    <xdr:sp macro="" textlink="">
      <xdr:nvSpPr>
        <xdr:cNvPr id="50" name="角丸四角形吹き出し 49">
          <a:extLst>
            <a:ext uri="{FF2B5EF4-FFF2-40B4-BE49-F238E27FC236}">
              <a16:creationId xmlns:a16="http://schemas.microsoft.com/office/drawing/2014/main" id="{3B06CD47-50A0-4720-92A4-D1A61FBAE9C7}"/>
            </a:ext>
          </a:extLst>
        </xdr:cNvPr>
        <xdr:cNvSpPr/>
      </xdr:nvSpPr>
      <xdr:spPr>
        <a:xfrm>
          <a:off x="4343400" y="4732020"/>
          <a:ext cx="3265171" cy="567690"/>
        </a:xfrm>
        <a:prstGeom prst="wedgeRoundRectCallout">
          <a:avLst>
            <a:gd name="adj1" fmla="val -56178"/>
            <a:gd name="adj2" fmla="val -22985"/>
            <a:gd name="adj3" fmla="val 16667"/>
          </a:avLst>
        </a:prstGeom>
        <a:solidFill>
          <a:sysClr val="window" lastClr="FFFFFF"/>
        </a:solidFill>
        <a:ln>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000">
              <a:solidFill>
                <a:sysClr val="windowText" lastClr="000000"/>
              </a:solidFill>
            </a:rPr>
            <a:t>金属異物検査は当該製品の設計より妥当な工程順でよい</a:t>
          </a:r>
          <a:endParaRPr kumimoji="1" lang="en-US" altLang="ja-JP" sz="1000">
            <a:solidFill>
              <a:sysClr val="windowText" lastClr="000000"/>
            </a:solidFill>
          </a:endParaRPr>
        </a:p>
      </xdr:txBody>
    </xdr:sp>
    <xdr:clientData/>
  </xdr:twoCellAnchor>
  <xdr:twoCellAnchor>
    <xdr:from>
      <xdr:col>12</xdr:col>
      <xdr:colOff>66675</xdr:colOff>
      <xdr:row>0</xdr:row>
      <xdr:rowOff>28575</xdr:rowOff>
    </xdr:from>
    <xdr:to>
      <xdr:col>24</xdr:col>
      <xdr:colOff>430823</xdr:colOff>
      <xdr:row>1</xdr:row>
      <xdr:rowOff>137296</xdr:rowOff>
    </xdr:to>
    <xdr:grpSp>
      <xdr:nvGrpSpPr>
        <xdr:cNvPr id="51" name="グループ化 50">
          <a:extLst>
            <a:ext uri="{FF2B5EF4-FFF2-40B4-BE49-F238E27FC236}">
              <a16:creationId xmlns:a16="http://schemas.microsoft.com/office/drawing/2014/main" id="{D59AE386-5F0E-40E5-8514-9490B976AA64}"/>
            </a:ext>
          </a:extLst>
        </xdr:cNvPr>
        <xdr:cNvGrpSpPr/>
      </xdr:nvGrpSpPr>
      <xdr:grpSpPr>
        <a:xfrm>
          <a:off x="5467350" y="28575"/>
          <a:ext cx="5593373" cy="489721"/>
          <a:chOff x="1649051" y="2505075"/>
          <a:chExt cx="5093970" cy="498380"/>
        </a:xfrm>
      </xdr:grpSpPr>
      <xdr:sp macro="" textlink="">
        <xdr:nvSpPr>
          <xdr:cNvPr id="52" name="テキスト ボックス 51">
            <a:extLst>
              <a:ext uri="{FF2B5EF4-FFF2-40B4-BE49-F238E27FC236}">
                <a16:creationId xmlns:a16="http://schemas.microsoft.com/office/drawing/2014/main" id="{E79A9229-C12C-D53F-2AC0-27BCF6D970DE}"/>
              </a:ext>
            </a:extLst>
          </xdr:cNvPr>
          <xdr:cNvSpPr txBox="1"/>
        </xdr:nvSpPr>
        <xdr:spPr>
          <a:xfrm>
            <a:off x="1649051" y="2505075"/>
            <a:ext cx="2555029" cy="248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作成者：</a:t>
            </a:r>
          </a:p>
        </xdr:txBody>
      </xdr:sp>
      <xdr:sp macro="" textlink="">
        <xdr:nvSpPr>
          <xdr:cNvPr id="53" name="テキスト ボックス 52">
            <a:extLst>
              <a:ext uri="{FF2B5EF4-FFF2-40B4-BE49-F238E27FC236}">
                <a16:creationId xmlns:a16="http://schemas.microsoft.com/office/drawing/2014/main" id="{3C994C5D-8A64-87A3-D744-BEC29411AF5E}"/>
              </a:ext>
            </a:extLst>
          </xdr:cNvPr>
          <xdr:cNvSpPr txBox="1"/>
        </xdr:nvSpPr>
        <xdr:spPr>
          <a:xfrm>
            <a:off x="4187994" y="2505075"/>
            <a:ext cx="2555026" cy="248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承認者：</a:t>
            </a:r>
          </a:p>
        </xdr:txBody>
      </xdr:sp>
      <xdr:sp macro="" textlink="">
        <xdr:nvSpPr>
          <xdr:cNvPr id="54" name="テキスト ボックス 53">
            <a:extLst>
              <a:ext uri="{FF2B5EF4-FFF2-40B4-BE49-F238E27FC236}">
                <a16:creationId xmlns:a16="http://schemas.microsoft.com/office/drawing/2014/main" id="{A42AC6CB-5B57-6C5A-5ED0-B9DF1AD1415E}"/>
              </a:ext>
            </a:extLst>
          </xdr:cNvPr>
          <xdr:cNvSpPr txBox="1"/>
        </xdr:nvSpPr>
        <xdr:spPr>
          <a:xfrm>
            <a:off x="1649083" y="2755250"/>
            <a:ext cx="2555029" cy="248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作成日： </a:t>
            </a:r>
            <a:r>
              <a:rPr kumimoji="1" lang="ja-JP" altLang="en-US" sz="1100" baseline="0"/>
              <a:t> </a:t>
            </a:r>
            <a:r>
              <a:rPr kumimoji="1" lang="en-US" altLang="ja-JP" sz="1100" baseline="0">
                <a:latin typeface="+mn-ea"/>
              </a:rPr>
              <a:t>YYYY</a:t>
            </a:r>
            <a:r>
              <a:rPr kumimoji="1" lang="ja-JP" altLang="en-US" sz="1100" baseline="0">
                <a:latin typeface="+mn-ea"/>
              </a:rPr>
              <a:t> </a:t>
            </a:r>
            <a:r>
              <a:rPr kumimoji="1" lang="ja-JP" altLang="en-US" sz="1100">
                <a:latin typeface="+mn-ea"/>
              </a:rPr>
              <a:t>年</a:t>
            </a:r>
            <a:r>
              <a:rPr kumimoji="1" lang="ja-JP" altLang="en-US" sz="1100" baseline="0">
                <a:latin typeface="+mn-ea"/>
              </a:rPr>
              <a:t> </a:t>
            </a:r>
            <a:r>
              <a:rPr kumimoji="1" lang="en-US" altLang="ja-JP" sz="1100" baseline="0">
                <a:latin typeface="+mn-ea"/>
              </a:rPr>
              <a:t>MM</a:t>
            </a:r>
            <a:r>
              <a:rPr kumimoji="1" lang="ja-JP" altLang="en-US" sz="1100" baseline="0">
                <a:latin typeface="+mn-ea"/>
              </a:rPr>
              <a:t> </a:t>
            </a:r>
            <a:r>
              <a:rPr kumimoji="1" lang="ja-JP" altLang="en-US" sz="1100">
                <a:latin typeface="+mn-ea"/>
              </a:rPr>
              <a:t>月</a:t>
            </a:r>
            <a:r>
              <a:rPr kumimoji="1" lang="ja-JP" altLang="en-US" sz="1100" baseline="0">
                <a:latin typeface="+mn-ea"/>
              </a:rPr>
              <a:t> </a:t>
            </a:r>
            <a:r>
              <a:rPr kumimoji="1" lang="en-US" altLang="ja-JP" sz="1100" baseline="0">
                <a:latin typeface="+mn-ea"/>
              </a:rPr>
              <a:t>DD</a:t>
            </a:r>
            <a:r>
              <a:rPr kumimoji="1" lang="ja-JP" altLang="en-US" sz="1100"/>
              <a:t>日</a:t>
            </a:r>
          </a:p>
        </xdr:txBody>
      </xdr:sp>
      <xdr:sp macro="" textlink="">
        <xdr:nvSpPr>
          <xdr:cNvPr id="55" name="テキスト ボックス 54">
            <a:extLst>
              <a:ext uri="{FF2B5EF4-FFF2-40B4-BE49-F238E27FC236}">
                <a16:creationId xmlns:a16="http://schemas.microsoft.com/office/drawing/2014/main" id="{AF365E52-209F-8FB6-AA55-0974B1353BBE}"/>
              </a:ext>
            </a:extLst>
          </xdr:cNvPr>
          <xdr:cNvSpPr txBox="1"/>
        </xdr:nvSpPr>
        <xdr:spPr>
          <a:xfrm>
            <a:off x="4187994" y="2755250"/>
            <a:ext cx="2555027" cy="248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承認日： </a:t>
            </a:r>
            <a:r>
              <a:rPr kumimoji="1" lang="en-US" altLang="ja-JP" sz="1100" baseline="0">
                <a:solidFill>
                  <a:schemeClr val="dk1"/>
                </a:solidFill>
                <a:effectLst/>
                <a:latin typeface="+mn-ea"/>
                <a:ea typeface="+mn-ea"/>
                <a:cs typeface="+mn-cs"/>
              </a:rPr>
              <a:t>YYYY</a:t>
            </a:r>
            <a:r>
              <a:rPr kumimoji="1" lang="ja-JP" altLang="en-US" sz="1100" baseline="0">
                <a:solidFill>
                  <a:schemeClr val="dk1"/>
                </a:solidFill>
                <a:effectLst/>
                <a:latin typeface="+mn-ea"/>
                <a:ea typeface="+mn-ea"/>
                <a:cs typeface="+mn-cs"/>
              </a:rPr>
              <a:t> </a:t>
            </a:r>
            <a:r>
              <a:rPr kumimoji="1" lang="ja-JP" altLang="ja-JP" sz="1100">
                <a:solidFill>
                  <a:schemeClr val="dk1"/>
                </a:solidFill>
                <a:effectLst/>
                <a:latin typeface="+mn-ea"/>
                <a:ea typeface="+mn-ea"/>
                <a:cs typeface="+mn-cs"/>
              </a:rPr>
              <a:t>年</a:t>
            </a:r>
            <a:r>
              <a:rPr kumimoji="1" lang="ja-JP" altLang="en-US" sz="1100" baseline="0">
                <a:solidFill>
                  <a:schemeClr val="dk1"/>
                </a:solidFill>
                <a:effectLst/>
                <a:latin typeface="+mn-ea"/>
                <a:ea typeface="+mn-ea"/>
                <a:cs typeface="+mn-cs"/>
              </a:rPr>
              <a:t> </a:t>
            </a:r>
            <a:r>
              <a:rPr kumimoji="1" lang="en-US" altLang="ja-JP" sz="1100" baseline="0">
                <a:solidFill>
                  <a:schemeClr val="dk1"/>
                </a:solidFill>
                <a:effectLst/>
                <a:latin typeface="+mn-ea"/>
                <a:ea typeface="+mn-ea"/>
                <a:cs typeface="+mn-cs"/>
              </a:rPr>
              <a:t>MM</a:t>
            </a:r>
            <a:r>
              <a:rPr kumimoji="1" lang="ja-JP" altLang="en-US" sz="1100" baseline="0">
                <a:solidFill>
                  <a:schemeClr val="dk1"/>
                </a:solidFill>
                <a:effectLst/>
                <a:latin typeface="+mn-ea"/>
                <a:ea typeface="+mn-ea"/>
                <a:cs typeface="+mn-cs"/>
              </a:rPr>
              <a:t> </a:t>
            </a:r>
            <a:r>
              <a:rPr kumimoji="1" lang="ja-JP" altLang="ja-JP" sz="1100">
                <a:solidFill>
                  <a:schemeClr val="dk1"/>
                </a:solidFill>
                <a:effectLst/>
                <a:latin typeface="+mn-ea"/>
                <a:ea typeface="+mn-ea"/>
                <a:cs typeface="+mn-cs"/>
              </a:rPr>
              <a:t>月</a:t>
            </a:r>
            <a:r>
              <a:rPr kumimoji="1" lang="ja-JP" altLang="en-US" sz="1100" baseline="0">
                <a:solidFill>
                  <a:schemeClr val="dk1"/>
                </a:solidFill>
                <a:effectLst/>
                <a:latin typeface="+mn-ea"/>
                <a:ea typeface="+mn-ea"/>
                <a:cs typeface="+mn-cs"/>
              </a:rPr>
              <a:t> </a:t>
            </a:r>
            <a:r>
              <a:rPr kumimoji="1" lang="en-US" altLang="ja-JP" sz="1100" baseline="0">
                <a:solidFill>
                  <a:schemeClr val="dk1"/>
                </a:solidFill>
                <a:effectLst/>
                <a:latin typeface="+mn-ea"/>
                <a:ea typeface="+mn-ea"/>
                <a:cs typeface="+mn-cs"/>
              </a:rPr>
              <a:t>DD</a:t>
            </a:r>
            <a:r>
              <a:rPr kumimoji="1" lang="ja-JP" altLang="en-US" sz="1100" baseline="0">
                <a:solidFill>
                  <a:schemeClr val="dk1"/>
                </a:solidFill>
                <a:effectLst/>
                <a:latin typeface="+mn-ea"/>
                <a:ea typeface="+mn-ea"/>
                <a:cs typeface="+mn-cs"/>
              </a:rPr>
              <a:t> </a:t>
            </a:r>
            <a:r>
              <a:rPr kumimoji="1" lang="ja-JP" altLang="ja-JP" sz="1100">
                <a:solidFill>
                  <a:schemeClr val="dk1"/>
                </a:solidFill>
                <a:effectLst/>
                <a:latin typeface="+mn-ea"/>
                <a:ea typeface="+mn-ea"/>
                <a:cs typeface="+mn-cs"/>
              </a:rPr>
              <a:t>日</a:t>
            </a:r>
            <a:endParaRPr lang="ja-JP" altLang="ja-JP">
              <a:effectLst/>
              <a:latin typeface="+mn-ea"/>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a:effectLst/>
            </a:endParaRPr>
          </a:p>
          <a:p>
            <a:endParaRPr kumimoji="1" lang="en-US" altLang="ja-JP" sz="1100"/>
          </a:p>
          <a:p>
            <a:endParaRPr kumimoji="1" lang="ja-JP" altLang="en-US" sz="1100"/>
          </a:p>
        </xdr:txBody>
      </xdr:sp>
    </xdr:grpSp>
    <xdr:clientData/>
  </xdr:twoCellAnchor>
  <xdr:twoCellAnchor>
    <xdr:from>
      <xdr:col>14</xdr:col>
      <xdr:colOff>327660</xdr:colOff>
      <xdr:row>10</xdr:row>
      <xdr:rowOff>30480</xdr:rowOff>
    </xdr:from>
    <xdr:to>
      <xdr:col>14</xdr:col>
      <xdr:colOff>327660</xdr:colOff>
      <xdr:row>24</xdr:row>
      <xdr:rowOff>114300</xdr:rowOff>
    </xdr:to>
    <xdr:cxnSp macro="">
      <xdr:nvCxnSpPr>
        <xdr:cNvPr id="56" name="直線矢印コネクタ 55">
          <a:extLst>
            <a:ext uri="{FF2B5EF4-FFF2-40B4-BE49-F238E27FC236}">
              <a16:creationId xmlns:a16="http://schemas.microsoft.com/office/drawing/2014/main" id="{72A4C844-D519-417E-8946-AC3BFE358A21}"/>
            </a:ext>
          </a:extLst>
        </xdr:cNvPr>
        <xdr:cNvCxnSpPr/>
      </xdr:nvCxnSpPr>
      <xdr:spPr>
        <a:xfrm>
          <a:off x="6718935" y="2078355"/>
          <a:ext cx="0" cy="2512695"/>
        </a:xfrm>
        <a:prstGeom prst="straightConnector1">
          <a:avLst/>
        </a:prstGeom>
        <a:ln w="1270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342900</xdr:colOff>
      <xdr:row>8</xdr:row>
      <xdr:rowOff>22860</xdr:rowOff>
    </xdr:from>
    <xdr:to>
      <xdr:col>14</xdr:col>
      <xdr:colOff>342900</xdr:colOff>
      <xdr:row>8</xdr:row>
      <xdr:rowOff>156210</xdr:rowOff>
    </xdr:to>
    <xdr:cxnSp macro="">
      <xdr:nvCxnSpPr>
        <xdr:cNvPr id="57" name="直線矢印コネクタ 56">
          <a:extLst>
            <a:ext uri="{FF2B5EF4-FFF2-40B4-BE49-F238E27FC236}">
              <a16:creationId xmlns:a16="http://schemas.microsoft.com/office/drawing/2014/main" id="{45CDB623-4A0F-42D9-B10D-BFA2F051DD7C}"/>
            </a:ext>
          </a:extLst>
        </xdr:cNvPr>
        <xdr:cNvCxnSpPr/>
      </xdr:nvCxnSpPr>
      <xdr:spPr>
        <a:xfrm>
          <a:off x="6734175" y="1727835"/>
          <a:ext cx="0" cy="1333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7620</xdr:colOff>
      <xdr:row>24</xdr:row>
      <xdr:rowOff>91440</xdr:rowOff>
    </xdr:from>
    <xdr:to>
      <xdr:col>14</xdr:col>
      <xdr:colOff>327660</xdr:colOff>
      <xdr:row>24</xdr:row>
      <xdr:rowOff>91440</xdr:rowOff>
    </xdr:to>
    <xdr:cxnSp macro="">
      <xdr:nvCxnSpPr>
        <xdr:cNvPr id="58" name="直線矢印コネクタ 57">
          <a:extLst>
            <a:ext uri="{FF2B5EF4-FFF2-40B4-BE49-F238E27FC236}">
              <a16:creationId xmlns:a16="http://schemas.microsoft.com/office/drawing/2014/main" id="{C32F9ABD-5E2D-41F9-BFDF-57FEC546D267}"/>
            </a:ext>
          </a:extLst>
        </xdr:cNvPr>
        <xdr:cNvCxnSpPr/>
      </xdr:nvCxnSpPr>
      <xdr:spPr>
        <a:xfrm flipH="1">
          <a:off x="1483995" y="4568190"/>
          <a:ext cx="5234940" cy="0"/>
        </a:xfrm>
        <a:prstGeom prst="straightConnector1">
          <a:avLst/>
        </a:prstGeom>
        <a:ln w="1270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28575</xdr:colOff>
      <xdr:row>11</xdr:row>
      <xdr:rowOff>1266826</xdr:rowOff>
    </xdr:from>
    <xdr:to>
      <xdr:col>1</xdr:col>
      <xdr:colOff>923925</xdr:colOff>
      <xdr:row>13</xdr:row>
      <xdr:rowOff>600076</xdr:rowOff>
    </xdr:to>
    <xdr:sp macro="" textlink="">
      <xdr:nvSpPr>
        <xdr:cNvPr id="2" name="四角形吹き出し 1">
          <a:extLst>
            <a:ext uri="{FF2B5EF4-FFF2-40B4-BE49-F238E27FC236}">
              <a16:creationId xmlns:a16="http://schemas.microsoft.com/office/drawing/2014/main" id="{871ED3E0-F67A-4B36-B51A-42AF004F10A1}"/>
            </a:ext>
          </a:extLst>
        </xdr:cNvPr>
        <xdr:cNvSpPr/>
      </xdr:nvSpPr>
      <xdr:spPr>
        <a:xfrm>
          <a:off x="28575" y="6924676"/>
          <a:ext cx="1162050" cy="1428750"/>
        </a:xfrm>
        <a:prstGeom prst="wedgeRectCallout">
          <a:avLst>
            <a:gd name="adj1" fmla="val -6672"/>
            <a:gd name="adj2" fmla="val 64916"/>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100" b="0" i="0" u="none" strike="noStrike" baseline="0">
              <a:solidFill>
                <a:sysClr val="windowText" lastClr="000000"/>
              </a:solidFill>
              <a:latin typeface="+mn-lt"/>
              <a:ea typeface="+mn-ea"/>
              <a:cs typeface="+mn-cs"/>
            </a:rPr>
            <a:t>平成１７年通知</a:t>
          </a:r>
          <a:r>
            <a:rPr lang="ja-JP" altLang="en-US" sz="1100" b="1" i="0" u="none" strike="noStrike" baseline="30000">
              <a:solidFill>
                <a:sysClr val="windowText" lastClr="000000"/>
              </a:solidFill>
              <a:latin typeface="+mn-lt"/>
              <a:ea typeface="+mn-ea"/>
              <a:cs typeface="+mn-cs"/>
            </a:rPr>
            <a:t>＊</a:t>
          </a:r>
          <a:r>
            <a:rPr lang="ja-JP" altLang="en-US" sz="1100" b="0" i="0" u="none" strike="noStrike" baseline="0">
              <a:solidFill>
                <a:sysClr val="windowText" lastClr="000000"/>
              </a:solidFill>
              <a:latin typeface="+mn-lt"/>
              <a:ea typeface="+mn-ea"/>
              <a:cs typeface="+mn-cs"/>
            </a:rPr>
            <a:t>における“機能を発現することを意図して使用する原材料”</a:t>
          </a:r>
          <a:endParaRPr kumimoji="1" lang="ja-JP" altLang="en-US" sz="1100">
            <a:solidFill>
              <a:sysClr val="windowText" lastClr="000000"/>
            </a:solidFill>
          </a:endParaRPr>
        </a:p>
      </xdr:txBody>
    </xdr:sp>
    <xdr:clientData/>
  </xdr:twoCellAnchor>
  <xdr:twoCellAnchor>
    <xdr:from>
      <xdr:col>3</xdr:col>
      <xdr:colOff>371648</xdr:colOff>
      <xdr:row>2</xdr:row>
      <xdr:rowOff>96636</xdr:rowOff>
    </xdr:from>
    <xdr:to>
      <xdr:col>7</xdr:col>
      <xdr:colOff>665657</xdr:colOff>
      <xdr:row>5</xdr:row>
      <xdr:rowOff>118766</xdr:rowOff>
    </xdr:to>
    <xdr:grpSp>
      <xdr:nvGrpSpPr>
        <xdr:cNvPr id="3" name="グループ化 2">
          <a:extLst>
            <a:ext uri="{FF2B5EF4-FFF2-40B4-BE49-F238E27FC236}">
              <a16:creationId xmlns:a16="http://schemas.microsoft.com/office/drawing/2014/main" id="{B3CF6753-530F-4B6C-9A40-605C0577F409}"/>
            </a:ext>
          </a:extLst>
        </xdr:cNvPr>
        <xdr:cNvGrpSpPr/>
      </xdr:nvGrpSpPr>
      <xdr:grpSpPr>
        <a:xfrm>
          <a:off x="2000423" y="3068436"/>
          <a:ext cx="4542159" cy="488855"/>
          <a:chOff x="1649051" y="2505075"/>
          <a:chExt cx="5093970" cy="498380"/>
        </a:xfrm>
      </xdr:grpSpPr>
      <xdr:sp macro="" textlink="">
        <xdr:nvSpPr>
          <xdr:cNvPr id="4" name="テキスト ボックス 3">
            <a:extLst>
              <a:ext uri="{FF2B5EF4-FFF2-40B4-BE49-F238E27FC236}">
                <a16:creationId xmlns:a16="http://schemas.microsoft.com/office/drawing/2014/main" id="{91E857D8-9BE9-1286-3DDB-6A42EEF84D4B}"/>
              </a:ext>
            </a:extLst>
          </xdr:cNvPr>
          <xdr:cNvSpPr txBox="1"/>
        </xdr:nvSpPr>
        <xdr:spPr>
          <a:xfrm>
            <a:off x="1649051" y="2505075"/>
            <a:ext cx="2555029" cy="248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作成者：</a:t>
            </a:r>
          </a:p>
        </xdr:txBody>
      </xdr:sp>
      <xdr:sp macro="" textlink="">
        <xdr:nvSpPr>
          <xdr:cNvPr id="5" name="テキスト ボックス 4">
            <a:extLst>
              <a:ext uri="{FF2B5EF4-FFF2-40B4-BE49-F238E27FC236}">
                <a16:creationId xmlns:a16="http://schemas.microsoft.com/office/drawing/2014/main" id="{F37108E5-48FF-AE74-B452-E5787611EDC1}"/>
              </a:ext>
            </a:extLst>
          </xdr:cNvPr>
          <xdr:cNvSpPr txBox="1"/>
        </xdr:nvSpPr>
        <xdr:spPr>
          <a:xfrm>
            <a:off x="4187994" y="2505075"/>
            <a:ext cx="2555026" cy="248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承認者：</a:t>
            </a:r>
          </a:p>
        </xdr:txBody>
      </xdr:sp>
      <xdr:sp macro="" textlink="">
        <xdr:nvSpPr>
          <xdr:cNvPr id="6" name="テキスト ボックス 5">
            <a:extLst>
              <a:ext uri="{FF2B5EF4-FFF2-40B4-BE49-F238E27FC236}">
                <a16:creationId xmlns:a16="http://schemas.microsoft.com/office/drawing/2014/main" id="{BC75D9F6-98CC-C807-3655-05D5261E3DDC}"/>
              </a:ext>
            </a:extLst>
          </xdr:cNvPr>
          <xdr:cNvSpPr txBox="1"/>
        </xdr:nvSpPr>
        <xdr:spPr>
          <a:xfrm>
            <a:off x="1649083" y="2755250"/>
            <a:ext cx="2555029" cy="248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作成日： </a:t>
            </a:r>
            <a:r>
              <a:rPr kumimoji="1" lang="ja-JP" altLang="en-US" sz="1100" baseline="0"/>
              <a:t> </a:t>
            </a:r>
            <a:r>
              <a:rPr kumimoji="1" lang="en-US" altLang="ja-JP" sz="1100" baseline="0">
                <a:latin typeface="+mn-ea"/>
              </a:rPr>
              <a:t>YYYY</a:t>
            </a:r>
            <a:r>
              <a:rPr kumimoji="1" lang="ja-JP" altLang="en-US" sz="1100" baseline="0">
                <a:latin typeface="+mn-ea"/>
              </a:rPr>
              <a:t> </a:t>
            </a:r>
            <a:r>
              <a:rPr kumimoji="1" lang="ja-JP" altLang="en-US" sz="1100">
                <a:latin typeface="+mn-ea"/>
              </a:rPr>
              <a:t>年</a:t>
            </a:r>
            <a:r>
              <a:rPr kumimoji="1" lang="ja-JP" altLang="en-US" sz="1100" baseline="0">
                <a:latin typeface="+mn-ea"/>
              </a:rPr>
              <a:t> </a:t>
            </a:r>
            <a:r>
              <a:rPr kumimoji="1" lang="en-US" altLang="ja-JP" sz="1100" baseline="0">
                <a:latin typeface="+mn-ea"/>
              </a:rPr>
              <a:t>MM</a:t>
            </a:r>
            <a:r>
              <a:rPr kumimoji="1" lang="ja-JP" altLang="en-US" sz="1100" baseline="0">
                <a:latin typeface="+mn-ea"/>
              </a:rPr>
              <a:t> </a:t>
            </a:r>
            <a:r>
              <a:rPr kumimoji="1" lang="ja-JP" altLang="en-US" sz="1100">
                <a:latin typeface="+mn-ea"/>
              </a:rPr>
              <a:t>月</a:t>
            </a:r>
            <a:r>
              <a:rPr kumimoji="1" lang="ja-JP" altLang="en-US" sz="1100" baseline="0">
                <a:latin typeface="+mn-ea"/>
              </a:rPr>
              <a:t> </a:t>
            </a:r>
            <a:r>
              <a:rPr kumimoji="1" lang="en-US" altLang="ja-JP" sz="1100" baseline="0">
                <a:latin typeface="+mn-ea"/>
              </a:rPr>
              <a:t>DD</a:t>
            </a:r>
            <a:r>
              <a:rPr kumimoji="1" lang="ja-JP" altLang="en-US" sz="1100"/>
              <a:t>日</a:t>
            </a:r>
          </a:p>
        </xdr:txBody>
      </xdr:sp>
      <xdr:sp macro="" textlink="">
        <xdr:nvSpPr>
          <xdr:cNvPr id="7" name="テキスト ボックス 6">
            <a:extLst>
              <a:ext uri="{FF2B5EF4-FFF2-40B4-BE49-F238E27FC236}">
                <a16:creationId xmlns:a16="http://schemas.microsoft.com/office/drawing/2014/main" id="{95BC4CEA-9B1D-062E-FBE2-F90900F64B8F}"/>
              </a:ext>
            </a:extLst>
          </xdr:cNvPr>
          <xdr:cNvSpPr txBox="1"/>
        </xdr:nvSpPr>
        <xdr:spPr>
          <a:xfrm>
            <a:off x="4187994" y="2755250"/>
            <a:ext cx="2555027" cy="248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承認日： </a:t>
            </a:r>
            <a:r>
              <a:rPr kumimoji="1" lang="en-US" altLang="ja-JP" sz="1100" baseline="0">
                <a:solidFill>
                  <a:schemeClr val="dk1"/>
                </a:solidFill>
                <a:effectLst/>
                <a:latin typeface="+mn-ea"/>
                <a:ea typeface="+mn-ea"/>
                <a:cs typeface="+mn-cs"/>
              </a:rPr>
              <a:t>YYYY</a:t>
            </a:r>
            <a:r>
              <a:rPr kumimoji="1" lang="ja-JP" altLang="en-US" sz="1100" baseline="0">
                <a:solidFill>
                  <a:schemeClr val="dk1"/>
                </a:solidFill>
                <a:effectLst/>
                <a:latin typeface="+mn-ea"/>
                <a:ea typeface="+mn-ea"/>
                <a:cs typeface="+mn-cs"/>
              </a:rPr>
              <a:t> </a:t>
            </a:r>
            <a:r>
              <a:rPr kumimoji="1" lang="ja-JP" altLang="ja-JP" sz="1100">
                <a:solidFill>
                  <a:schemeClr val="dk1"/>
                </a:solidFill>
                <a:effectLst/>
                <a:latin typeface="+mn-ea"/>
                <a:ea typeface="+mn-ea"/>
                <a:cs typeface="+mn-cs"/>
              </a:rPr>
              <a:t>年</a:t>
            </a:r>
            <a:r>
              <a:rPr kumimoji="1" lang="ja-JP" altLang="en-US" sz="1100" baseline="0">
                <a:solidFill>
                  <a:schemeClr val="dk1"/>
                </a:solidFill>
                <a:effectLst/>
                <a:latin typeface="+mn-ea"/>
                <a:ea typeface="+mn-ea"/>
                <a:cs typeface="+mn-cs"/>
              </a:rPr>
              <a:t> </a:t>
            </a:r>
            <a:r>
              <a:rPr kumimoji="1" lang="en-US" altLang="ja-JP" sz="1100" baseline="0">
                <a:solidFill>
                  <a:schemeClr val="dk1"/>
                </a:solidFill>
                <a:effectLst/>
                <a:latin typeface="+mn-ea"/>
                <a:ea typeface="+mn-ea"/>
                <a:cs typeface="+mn-cs"/>
              </a:rPr>
              <a:t>MM</a:t>
            </a:r>
            <a:r>
              <a:rPr kumimoji="1" lang="ja-JP" altLang="en-US" sz="1100" baseline="0">
                <a:solidFill>
                  <a:schemeClr val="dk1"/>
                </a:solidFill>
                <a:effectLst/>
                <a:latin typeface="+mn-ea"/>
                <a:ea typeface="+mn-ea"/>
                <a:cs typeface="+mn-cs"/>
              </a:rPr>
              <a:t> </a:t>
            </a:r>
            <a:r>
              <a:rPr kumimoji="1" lang="ja-JP" altLang="ja-JP" sz="1100">
                <a:solidFill>
                  <a:schemeClr val="dk1"/>
                </a:solidFill>
                <a:effectLst/>
                <a:latin typeface="+mn-ea"/>
                <a:ea typeface="+mn-ea"/>
                <a:cs typeface="+mn-cs"/>
              </a:rPr>
              <a:t>月</a:t>
            </a:r>
            <a:r>
              <a:rPr kumimoji="1" lang="ja-JP" altLang="en-US" sz="1100" baseline="0">
                <a:solidFill>
                  <a:schemeClr val="dk1"/>
                </a:solidFill>
                <a:effectLst/>
                <a:latin typeface="+mn-ea"/>
                <a:ea typeface="+mn-ea"/>
                <a:cs typeface="+mn-cs"/>
              </a:rPr>
              <a:t> </a:t>
            </a:r>
            <a:r>
              <a:rPr kumimoji="1" lang="en-US" altLang="ja-JP" sz="1100" baseline="0">
                <a:solidFill>
                  <a:schemeClr val="dk1"/>
                </a:solidFill>
                <a:effectLst/>
                <a:latin typeface="+mn-ea"/>
                <a:ea typeface="+mn-ea"/>
                <a:cs typeface="+mn-cs"/>
              </a:rPr>
              <a:t>DD</a:t>
            </a:r>
            <a:r>
              <a:rPr kumimoji="1" lang="ja-JP" altLang="en-US" sz="1100" baseline="0">
                <a:solidFill>
                  <a:schemeClr val="dk1"/>
                </a:solidFill>
                <a:effectLst/>
                <a:latin typeface="+mn-ea"/>
                <a:ea typeface="+mn-ea"/>
                <a:cs typeface="+mn-cs"/>
              </a:rPr>
              <a:t> </a:t>
            </a:r>
            <a:r>
              <a:rPr kumimoji="1" lang="ja-JP" altLang="ja-JP" sz="1100">
                <a:solidFill>
                  <a:schemeClr val="dk1"/>
                </a:solidFill>
                <a:effectLst/>
                <a:latin typeface="+mn-ea"/>
                <a:ea typeface="+mn-ea"/>
                <a:cs typeface="+mn-cs"/>
              </a:rPr>
              <a:t>日</a:t>
            </a:r>
            <a:endParaRPr lang="ja-JP" altLang="ja-JP">
              <a:effectLst/>
              <a:latin typeface="+mn-ea"/>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a:effectLst/>
            </a:endParaRPr>
          </a:p>
          <a:p>
            <a:endParaRPr kumimoji="1" lang="en-US" altLang="ja-JP" sz="1100"/>
          </a:p>
          <a:p>
            <a:endParaRPr kumimoji="1" lang="ja-JP" altLang="en-US" sz="1100"/>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1</xdr:col>
      <xdr:colOff>133349</xdr:colOff>
      <xdr:row>11</xdr:row>
      <xdr:rowOff>990600</xdr:rowOff>
    </xdr:from>
    <xdr:to>
      <xdr:col>4</xdr:col>
      <xdr:colOff>723900</xdr:colOff>
      <xdr:row>12</xdr:row>
      <xdr:rowOff>457200</xdr:rowOff>
    </xdr:to>
    <xdr:sp macro="" textlink="">
      <xdr:nvSpPr>
        <xdr:cNvPr id="2" name="四角形吹き出し 1">
          <a:extLst>
            <a:ext uri="{FF2B5EF4-FFF2-40B4-BE49-F238E27FC236}">
              <a16:creationId xmlns:a16="http://schemas.microsoft.com/office/drawing/2014/main" id="{E13A75B2-FEF5-493E-9292-540EC4042F47}"/>
            </a:ext>
          </a:extLst>
        </xdr:cNvPr>
        <xdr:cNvSpPr/>
      </xdr:nvSpPr>
      <xdr:spPr>
        <a:xfrm>
          <a:off x="400049" y="4629150"/>
          <a:ext cx="2981326" cy="685800"/>
        </a:xfrm>
        <a:prstGeom prst="wedgeRectCallout">
          <a:avLst>
            <a:gd name="adj1" fmla="val -36890"/>
            <a:gd name="adj2" fmla="val 95456"/>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100" b="0" i="0" u="none" strike="noStrike" baseline="0">
              <a:solidFill>
                <a:sysClr val="windowText" lastClr="000000"/>
              </a:solidFill>
              <a:latin typeface="+mn-lt"/>
              <a:ea typeface="+mn-ea"/>
              <a:cs typeface="+mn-cs"/>
            </a:rPr>
            <a:t>平成１７年通知</a:t>
          </a:r>
          <a:r>
            <a:rPr lang="ja-JP" altLang="en-US" sz="1100" b="1" i="0" u="none" strike="noStrike" baseline="30000">
              <a:solidFill>
                <a:sysClr val="windowText" lastClr="000000"/>
              </a:solidFill>
              <a:latin typeface="+mn-lt"/>
              <a:ea typeface="+mn-ea"/>
              <a:cs typeface="+mn-cs"/>
            </a:rPr>
            <a:t>＊</a:t>
          </a:r>
          <a:r>
            <a:rPr lang="ja-JP" altLang="en-US" sz="1100" b="0" i="0" u="none" strike="noStrike" baseline="0">
              <a:solidFill>
                <a:sysClr val="windowText" lastClr="000000"/>
              </a:solidFill>
              <a:latin typeface="+mn-lt"/>
              <a:ea typeface="+mn-ea"/>
              <a:cs typeface="+mn-cs"/>
            </a:rPr>
            <a:t>における“機能を発現することを意図して使用する原材料”</a:t>
          </a:r>
          <a:endParaRPr kumimoji="1" lang="ja-JP" altLang="en-US" sz="1100">
            <a:solidFill>
              <a:sysClr val="windowText" lastClr="000000"/>
            </a:solidFill>
          </a:endParaRPr>
        </a:p>
      </xdr:txBody>
    </xdr:sp>
    <xdr:clientData/>
  </xdr:twoCellAnchor>
  <xdr:twoCellAnchor>
    <xdr:from>
      <xdr:col>6</xdr:col>
      <xdr:colOff>190500</xdr:colOff>
      <xdr:row>11</xdr:row>
      <xdr:rowOff>238125</xdr:rowOff>
    </xdr:from>
    <xdr:to>
      <xdr:col>7</xdr:col>
      <xdr:colOff>561975</xdr:colOff>
      <xdr:row>11</xdr:row>
      <xdr:rowOff>1038225</xdr:rowOff>
    </xdr:to>
    <xdr:sp macro="" textlink="">
      <xdr:nvSpPr>
        <xdr:cNvPr id="3" name="四角形吹き出し 2">
          <a:extLst>
            <a:ext uri="{FF2B5EF4-FFF2-40B4-BE49-F238E27FC236}">
              <a16:creationId xmlns:a16="http://schemas.microsoft.com/office/drawing/2014/main" id="{D64DE495-1CA1-4AFE-952E-712BDE522412}"/>
            </a:ext>
          </a:extLst>
        </xdr:cNvPr>
        <xdr:cNvSpPr/>
      </xdr:nvSpPr>
      <xdr:spPr>
        <a:xfrm>
          <a:off x="5029200" y="3876675"/>
          <a:ext cx="1409700" cy="800100"/>
        </a:xfrm>
        <a:prstGeom prst="wedgeRectCallout">
          <a:avLst>
            <a:gd name="adj1" fmla="val -36245"/>
            <a:gd name="adj2" fmla="val 74621"/>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100" b="0" i="0" u="none" strike="noStrike" baseline="0">
              <a:solidFill>
                <a:sysClr val="windowText" lastClr="000000"/>
              </a:solidFill>
              <a:latin typeface="+mn-lt"/>
              <a:ea typeface="+mn-ea"/>
              <a:cs typeface="+mn-cs"/>
            </a:rPr>
            <a:t>健康食品ＧＭＰにおける同一性確認に相当する</a:t>
          </a:r>
          <a:endParaRPr kumimoji="1" lang="ja-JP" altLang="en-US" sz="1100">
            <a:solidFill>
              <a:sysClr val="windowText" lastClr="000000"/>
            </a:solidFill>
          </a:endParaRPr>
        </a:p>
      </xdr:txBody>
    </xdr:sp>
    <xdr:clientData/>
  </xdr:twoCellAnchor>
  <xdr:twoCellAnchor>
    <xdr:from>
      <xdr:col>3</xdr:col>
      <xdr:colOff>371648</xdr:colOff>
      <xdr:row>2</xdr:row>
      <xdr:rowOff>96636</xdr:rowOff>
    </xdr:from>
    <xdr:to>
      <xdr:col>7</xdr:col>
      <xdr:colOff>665657</xdr:colOff>
      <xdr:row>5</xdr:row>
      <xdr:rowOff>118766</xdr:rowOff>
    </xdr:to>
    <xdr:grpSp>
      <xdr:nvGrpSpPr>
        <xdr:cNvPr id="4" name="グループ化 3">
          <a:extLst>
            <a:ext uri="{FF2B5EF4-FFF2-40B4-BE49-F238E27FC236}">
              <a16:creationId xmlns:a16="http://schemas.microsoft.com/office/drawing/2014/main" id="{47B29C6F-7BE7-4FEE-BD03-1CEC9848C3CA}"/>
            </a:ext>
          </a:extLst>
        </xdr:cNvPr>
        <xdr:cNvGrpSpPr/>
      </xdr:nvGrpSpPr>
      <xdr:grpSpPr>
        <a:xfrm>
          <a:off x="2001481" y="1154969"/>
          <a:ext cx="4537926" cy="487797"/>
          <a:chOff x="1649051" y="2505075"/>
          <a:chExt cx="5093970" cy="498380"/>
        </a:xfrm>
      </xdr:grpSpPr>
      <xdr:sp macro="" textlink="">
        <xdr:nvSpPr>
          <xdr:cNvPr id="5" name="テキスト ボックス 4">
            <a:extLst>
              <a:ext uri="{FF2B5EF4-FFF2-40B4-BE49-F238E27FC236}">
                <a16:creationId xmlns:a16="http://schemas.microsoft.com/office/drawing/2014/main" id="{5EAC6543-95C5-5AE3-9D27-8C5280A27F3B}"/>
              </a:ext>
            </a:extLst>
          </xdr:cNvPr>
          <xdr:cNvSpPr txBox="1"/>
        </xdr:nvSpPr>
        <xdr:spPr>
          <a:xfrm>
            <a:off x="1649051" y="2505075"/>
            <a:ext cx="2555029" cy="248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作成者：</a:t>
            </a:r>
          </a:p>
        </xdr:txBody>
      </xdr:sp>
      <xdr:sp macro="" textlink="">
        <xdr:nvSpPr>
          <xdr:cNvPr id="6" name="テキスト ボックス 5">
            <a:extLst>
              <a:ext uri="{FF2B5EF4-FFF2-40B4-BE49-F238E27FC236}">
                <a16:creationId xmlns:a16="http://schemas.microsoft.com/office/drawing/2014/main" id="{E994848F-DEE6-2F7E-E7EE-70BB6DD3271C}"/>
              </a:ext>
            </a:extLst>
          </xdr:cNvPr>
          <xdr:cNvSpPr txBox="1"/>
        </xdr:nvSpPr>
        <xdr:spPr>
          <a:xfrm>
            <a:off x="4187994" y="2505075"/>
            <a:ext cx="2555026" cy="248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承認者：</a:t>
            </a:r>
          </a:p>
        </xdr:txBody>
      </xdr:sp>
      <xdr:sp macro="" textlink="">
        <xdr:nvSpPr>
          <xdr:cNvPr id="7" name="テキスト ボックス 6">
            <a:extLst>
              <a:ext uri="{FF2B5EF4-FFF2-40B4-BE49-F238E27FC236}">
                <a16:creationId xmlns:a16="http://schemas.microsoft.com/office/drawing/2014/main" id="{A76B2DD4-1C67-BF14-6477-9FB909736566}"/>
              </a:ext>
            </a:extLst>
          </xdr:cNvPr>
          <xdr:cNvSpPr txBox="1"/>
        </xdr:nvSpPr>
        <xdr:spPr>
          <a:xfrm>
            <a:off x="1649083" y="2755250"/>
            <a:ext cx="2555029" cy="248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作成日： </a:t>
            </a:r>
            <a:r>
              <a:rPr kumimoji="1" lang="ja-JP" altLang="en-US" sz="1100" baseline="0"/>
              <a:t> </a:t>
            </a:r>
            <a:r>
              <a:rPr kumimoji="1" lang="en-US" altLang="ja-JP" sz="1100" baseline="0">
                <a:latin typeface="+mn-ea"/>
              </a:rPr>
              <a:t>YYYY</a:t>
            </a:r>
            <a:r>
              <a:rPr kumimoji="1" lang="ja-JP" altLang="en-US" sz="1100" baseline="0">
                <a:latin typeface="+mn-ea"/>
              </a:rPr>
              <a:t> </a:t>
            </a:r>
            <a:r>
              <a:rPr kumimoji="1" lang="ja-JP" altLang="en-US" sz="1100">
                <a:latin typeface="+mn-ea"/>
              </a:rPr>
              <a:t>年</a:t>
            </a:r>
            <a:r>
              <a:rPr kumimoji="1" lang="ja-JP" altLang="en-US" sz="1100" baseline="0">
                <a:latin typeface="+mn-ea"/>
              </a:rPr>
              <a:t> </a:t>
            </a:r>
            <a:r>
              <a:rPr kumimoji="1" lang="en-US" altLang="ja-JP" sz="1100" baseline="0">
                <a:latin typeface="+mn-ea"/>
              </a:rPr>
              <a:t>MM</a:t>
            </a:r>
            <a:r>
              <a:rPr kumimoji="1" lang="ja-JP" altLang="en-US" sz="1100" baseline="0">
                <a:latin typeface="+mn-ea"/>
              </a:rPr>
              <a:t> </a:t>
            </a:r>
            <a:r>
              <a:rPr kumimoji="1" lang="ja-JP" altLang="en-US" sz="1100">
                <a:latin typeface="+mn-ea"/>
              </a:rPr>
              <a:t>月</a:t>
            </a:r>
            <a:r>
              <a:rPr kumimoji="1" lang="ja-JP" altLang="en-US" sz="1100" baseline="0">
                <a:latin typeface="+mn-ea"/>
              </a:rPr>
              <a:t> </a:t>
            </a:r>
            <a:r>
              <a:rPr kumimoji="1" lang="en-US" altLang="ja-JP" sz="1100" baseline="0">
                <a:latin typeface="+mn-ea"/>
              </a:rPr>
              <a:t>DD</a:t>
            </a:r>
            <a:r>
              <a:rPr kumimoji="1" lang="ja-JP" altLang="en-US" sz="1100"/>
              <a:t>日</a:t>
            </a:r>
          </a:p>
        </xdr:txBody>
      </xdr:sp>
      <xdr:sp macro="" textlink="">
        <xdr:nvSpPr>
          <xdr:cNvPr id="8" name="テキスト ボックス 7">
            <a:extLst>
              <a:ext uri="{FF2B5EF4-FFF2-40B4-BE49-F238E27FC236}">
                <a16:creationId xmlns:a16="http://schemas.microsoft.com/office/drawing/2014/main" id="{029905BB-6504-7DFD-D70F-C4F22E3B14A4}"/>
              </a:ext>
            </a:extLst>
          </xdr:cNvPr>
          <xdr:cNvSpPr txBox="1"/>
        </xdr:nvSpPr>
        <xdr:spPr>
          <a:xfrm>
            <a:off x="4187994" y="2755250"/>
            <a:ext cx="2555027" cy="248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承認日： </a:t>
            </a:r>
            <a:r>
              <a:rPr kumimoji="1" lang="en-US" altLang="ja-JP" sz="1100" baseline="0">
                <a:solidFill>
                  <a:schemeClr val="dk1"/>
                </a:solidFill>
                <a:effectLst/>
                <a:latin typeface="+mn-ea"/>
                <a:ea typeface="+mn-ea"/>
                <a:cs typeface="+mn-cs"/>
              </a:rPr>
              <a:t>YYYY</a:t>
            </a:r>
            <a:r>
              <a:rPr kumimoji="1" lang="ja-JP" altLang="en-US" sz="1100" baseline="0">
                <a:solidFill>
                  <a:schemeClr val="dk1"/>
                </a:solidFill>
                <a:effectLst/>
                <a:latin typeface="+mn-ea"/>
                <a:ea typeface="+mn-ea"/>
                <a:cs typeface="+mn-cs"/>
              </a:rPr>
              <a:t> </a:t>
            </a:r>
            <a:r>
              <a:rPr kumimoji="1" lang="ja-JP" altLang="ja-JP" sz="1100">
                <a:solidFill>
                  <a:schemeClr val="dk1"/>
                </a:solidFill>
                <a:effectLst/>
                <a:latin typeface="+mn-ea"/>
                <a:ea typeface="+mn-ea"/>
                <a:cs typeface="+mn-cs"/>
              </a:rPr>
              <a:t>年</a:t>
            </a:r>
            <a:r>
              <a:rPr kumimoji="1" lang="ja-JP" altLang="en-US" sz="1100" baseline="0">
                <a:solidFill>
                  <a:schemeClr val="dk1"/>
                </a:solidFill>
                <a:effectLst/>
                <a:latin typeface="+mn-ea"/>
                <a:ea typeface="+mn-ea"/>
                <a:cs typeface="+mn-cs"/>
              </a:rPr>
              <a:t> </a:t>
            </a:r>
            <a:r>
              <a:rPr kumimoji="1" lang="en-US" altLang="ja-JP" sz="1100" baseline="0">
                <a:solidFill>
                  <a:schemeClr val="dk1"/>
                </a:solidFill>
                <a:effectLst/>
                <a:latin typeface="+mn-ea"/>
                <a:ea typeface="+mn-ea"/>
                <a:cs typeface="+mn-cs"/>
              </a:rPr>
              <a:t>MM</a:t>
            </a:r>
            <a:r>
              <a:rPr kumimoji="1" lang="ja-JP" altLang="en-US" sz="1100" baseline="0">
                <a:solidFill>
                  <a:schemeClr val="dk1"/>
                </a:solidFill>
                <a:effectLst/>
                <a:latin typeface="+mn-ea"/>
                <a:ea typeface="+mn-ea"/>
                <a:cs typeface="+mn-cs"/>
              </a:rPr>
              <a:t> </a:t>
            </a:r>
            <a:r>
              <a:rPr kumimoji="1" lang="ja-JP" altLang="ja-JP" sz="1100">
                <a:solidFill>
                  <a:schemeClr val="dk1"/>
                </a:solidFill>
                <a:effectLst/>
                <a:latin typeface="+mn-ea"/>
                <a:ea typeface="+mn-ea"/>
                <a:cs typeface="+mn-cs"/>
              </a:rPr>
              <a:t>月</a:t>
            </a:r>
            <a:r>
              <a:rPr kumimoji="1" lang="ja-JP" altLang="en-US" sz="1100" baseline="0">
                <a:solidFill>
                  <a:schemeClr val="dk1"/>
                </a:solidFill>
                <a:effectLst/>
                <a:latin typeface="+mn-ea"/>
                <a:ea typeface="+mn-ea"/>
                <a:cs typeface="+mn-cs"/>
              </a:rPr>
              <a:t> </a:t>
            </a:r>
            <a:r>
              <a:rPr kumimoji="1" lang="en-US" altLang="ja-JP" sz="1100" baseline="0">
                <a:solidFill>
                  <a:schemeClr val="dk1"/>
                </a:solidFill>
                <a:effectLst/>
                <a:latin typeface="+mn-ea"/>
                <a:ea typeface="+mn-ea"/>
                <a:cs typeface="+mn-cs"/>
              </a:rPr>
              <a:t>DD</a:t>
            </a:r>
            <a:r>
              <a:rPr kumimoji="1" lang="ja-JP" altLang="en-US" sz="1100" baseline="0">
                <a:solidFill>
                  <a:schemeClr val="dk1"/>
                </a:solidFill>
                <a:effectLst/>
                <a:latin typeface="+mn-ea"/>
                <a:ea typeface="+mn-ea"/>
                <a:cs typeface="+mn-cs"/>
              </a:rPr>
              <a:t> </a:t>
            </a:r>
            <a:r>
              <a:rPr kumimoji="1" lang="ja-JP" altLang="ja-JP" sz="1100">
                <a:solidFill>
                  <a:schemeClr val="dk1"/>
                </a:solidFill>
                <a:effectLst/>
                <a:latin typeface="+mn-ea"/>
                <a:ea typeface="+mn-ea"/>
                <a:cs typeface="+mn-cs"/>
              </a:rPr>
              <a:t>日</a:t>
            </a:r>
            <a:endParaRPr lang="ja-JP" altLang="ja-JP">
              <a:effectLst/>
              <a:latin typeface="+mn-ea"/>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a:effectLst/>
            </a:endParaRPr>
          </a:p>
          <a:p>
            <a:endParaRPr kumimoji="1" lang="en-US" altLang="ja-JP" sz="1100"/>
          </a:p>
          <a:p>
            <a:endParaRPr kumimoji="1" lang="ja-JP" altLang="en-US" sz="1100"/>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3</xdr:col>
      <xdr:colOff>352426</xdr:colOff>
      <xdr:row>56</xdr:row>
      <xdr:rowOff>85725</xdr:rowOff>
    </xdr:from>
    <xdr:to>
      <xdr:col>7</xdr:col>
      <xdr:colOff>47626</xdr:colOff>
      <xdr:row>57</xdr:row>
      <xdr:rowOff>190500</xdr:rowOff>
    </xdr:to>
    <xdr:sp macro="" textlink="">
      <xdr:nvSpPr>
        <xdr:cNvPr id="2" name="角丸四角形吹き出し 1">
          <a:extLst>
            <a:ext uri="{FF2B5EF4-FFF2-40B4-BE49-F238E27FC236}">
              <a16:creationId xmlns:a16="http://schemas.microsoft.com/office/drawing/2014/main" id="{2D097243-CAEE-4E0F-8674-36A13899E6E5}"/>
            </a:ext>
          </a:extLst>
        </xdr:cNvPr>
        <xdr:cNvSpPr/>
      </xdr:nvSpPr>
      <xdr:spPr>
        <a:xfrm>
          <a:off x="1981201" y="28956000"/>
          <a:ext cx="3943350" cy="333375"/>
        </a:xfrm>
        <a:prstGeom prst="wedgeRoundRectCallout">
          <a:avLst>
            <a:gd name="adj1" fmla="val -69995"/>
            <a:gd name="adj2" fmla="val -95275"/>
            <a:gd name="adj3" fmla="val 16667"/>
          </a:avLst>
        </a:prstGeom>
        <a:solidFill>
          <a:schemeClr val="bg1"/>
        </a:solidFill>
        <a:ln>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000">
              <a:solidFill>
                <a:sysClr val="windowText" lastClr="000000"/>
              </a:solidFill>
            </a:rPr>
            <a:t>金属異物検査は当該製品の設計より妥当な工程順でよい</a:t>
          </a:r>
          <a:endParaRPr kumimoji="1" lang="en-US" altLang="ja-JP" sz="1000">
            <a:solidFill>
              <a:sysClr val="windowText" lastClr="000000"/>
            </a:solidFill>
          </a:endParaRPr>
        </a:p>
      </xdr:txBody>
    </xdr:sp>
    <xdr:clientData/>
  </xdr:twoCellAnchor>
  <xdr:twoCellAnchor>
    <xdr:from>
      <xdr:col>3</xdr:col>
      <xdr:colOff>371648</xdr:colOff>
      <xdr:row>2</xdr:row>
      <xdr:rowOff>96636</xdr:rowOff>
    </xdr:from>
    <xdr:to>
      <xdr:col>7</xdr:col>
      <xdr:colOff>665657</xdr:colOff>
      <xdr:row>5</xdr:row>
      <xdr:rowOff>118766</xdr:rowOff>
    </xdr:to>
    <xdr:grpSp>
      <xdr:nvGrpSpPr>
        <xdr:cNvPr id="3" name="グループ化 2">
          <a:extLst>
            <a:ext uri="{FF2B5EF4-FFF2-40B4-BE49-F238E27FC236}">
              <a16:creationId xmlns:a16="http://schemas.microsoft.com/office/drawing/2014/main" id="{CCB4BEF6-1174-4961-9987-E0814AAD973D}"/>
            </a:ext>
          </a:extLst>
        </xdr:cNvPr>
        <xdr:cNvGrpSpPr/>
      </xdr:nvGrpSpPr>
      <xdr:grpSpPr>
        <a:xfrm>
          <a:off x="2001481" y="1546553"/>
          <a:ext cx="4537926" cy="487796"/>
          <a:chOff x="1649051" y="2505075"/>
          <a:chExt cx="5093970" cy="498380"/>
        </a:xfrm>
      </xdr:grpSpPr>
      <xdr:sp macro="" textlink="">
        <xdr:nvSpPr>
          <xdr:cNvPr id="4" name="テキスト ボックス 3">
            <a:extLst>
              <a:ext uri="{FF2B5EF4-FFF2-40B4-BE49-F238E27FC236}">
                <a16:creationId xmlns:a16="http://schemas.microsoft.com/office/drawing/2014/main" id="{39C671A4-8003-E38B-ACCA-FFE16A475C27}"/>
              </a:ext>
            </a:extLst>
          </xdr:cNvPr>
          <xdr:cNvSpPr txBox="1"/>
        </xdr:nvSpPr>
        <xdr:spPr>
          <a:xfrm>
            <a:off x="1649051" y="2505075"/>
            <a:ext cx="2555029" cy="248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作成者：</a:t>
            </a:r>
          </a:p>
        </xdr:txBody>
      </xdr:sp>
      <xdr:sp macro="" textlink="">
        <xdr:nvSpPr>
          <xdr:cNvPr id="5" name="テキスト ボックス 4">
            <a:extLst>
              <a:ext uri="{FF2B5EF4-FFF2-40B4-BE49-F238E27FC236}">
                <a16:creationId xmlns:a16="http://schemas.microsoft.com/office/drawing/2014/main" id="{3980D547-6BE3-B79D-E8E0-DEAA55DFAC92}"/>
              </a:ext>
            </a:extLst>
          </xdr:cNvPr>
          <xdr:cNvSpPr txBox="1"/>
        </xdr:nvSpPr>
        <xdr:spPr>
          <a:xfrm>
            <a:off x="4187994" y="2505075"/>
            <a:ext cx="2555026" cy="248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承認者：</a:t>
            </a:r>
          </a:p>
        </xdr:txBody>
      </xdr:sp>
      <xdr:sp macro="" textlink="">
        <xdr:nvSpPr>
          <xdr:cNvPr id="6" name="テキスト ボックス 5">
            <a:extLst>
              <a:ext uri="{FF2B5EF4-FFF2-40B4-BE49-F238E27FC236}">
                <a16:creationId xmlns:a16="http://schemas.microsoft.com/office/drawing/2014/main" id="{53BD56B6-A93E-DD69-D64F-25E9F9FE63FB}"/>
              </a:ext>
            </a:extLst>
          </xdr:cNvPr>
          <xdr:cNvSpPr txBox="1"/>
        </xdr:nvSpPr>
        <xdr:spPr>
          <a:xfrm>
            <a:off x="1649083" y="2755250"/>
            <a:ext cx="2555029" cy="248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作成日： </a:t>
            </a:r>
            <a:r>
              <a:rPr kumimoji="1" lang="ja-JP" altLang="en-US" sz="1100" baseline="0"/>
              <a:t> </a:t>
            </a:r>
            <a:r>
              <a:rPr kumimoji="1" lang="en-US" altLang="ja-JP" sz="1100" baseline="0">
                <a:latin typeface="+mn-ea"/>
              </a:rPr>
              <a:t>YYYY</a:t>
            </a:r>
            <a:r>
              <a:rPr kumimoji="1" lang="ja-JP" altLang="en-US" sz="1100" baseline="0">
                <a:latin typeface="+mn-ea"/>
              </a:rPr>
              <a:t> </a:t>
            </a:r>
            <a:r>
              <a:rPr kumimoji="1" lang="ja-JP" altLang="en-US" sz="1100">
                <a:latin typeface="+mn-ea"/>
              </a:rPr>
              <a:t>年</a:t>
            </a:r>
            <a:r>
              <a:rPr kumimoji="1" lang="ja-JP" altLang="en-US" sz="1100" baseline="0">
                <a:latin typeface="+mn-ea"/>
              </a:rPr>
              <a:t> </a:t>
            </a:r>
            <a:r>
              <a:rPr kumimoji="1" lang="en-US" altLang="ja-JP" sz="1100" baseline="0">
                <a:latin typeface="+mn-ea"/>
              </a:rPr>
              <a:t>MM</a:t>
            </a:r>
            <a:r>
              <a:rPr kumimoji="1" lang="ja-JP" altLang="en-US" sz="1100" baseline="0">
                <a:latin typeface="+mn-ea"/>
              </a:rPr>
              <a:t> </a:t>
            </a:r>
            <a:r>
              <a:rPr kumimoji="1" lang="ja-JP" altLang="en-US" sz="1100">
                <a:latin typeface="+mn-ea"/>
              </a:rPr>
              <a:t>月</a:t>
            </a:r>
            <a:r>
              <a:rPr kumimoji="1" lang="ja-JP" altLang="en-US" sz="1100" baseline="0">
                <a:latin typeface="+mn-ea"/>
              </a:rPr>
              <a:t> </a:t>
            </a:r>
            <a:r>
              <a:rPr kumimoji="1" lang="en-US" altLang="ja-JP" sz="1100" baseline="0">
                <a:latin typeface="+mn-ea"/>
              </a:rPr>
              <a:t>DD</a:t>
            </a:r>
            <a:r>
              <a:rPr kumimoji="1" lang="ja-JP" altLang="en-US" sz="1100"/>
              <a:t>日</a:t>
            </a:r>
          </a:p>
        </xdr:txBody>
      </xdr:sp>
      <xdr:sp macro="" textlink="">
        <xdr:nvSpPr>
          <xdr:cNvPr id="7" name="テキスト ボックス 6">
            <a:extLst>
              <a:ext uri="{FF2B5EF4-FFF2-40B4-BE49-F238E27FC236}">
                <a16:creationId xmlns:a16="http://schemas.microsoft.com/office/drawing/2014/main" id="{7B844887-D13F-0FE0-7749-56DB14B62074}"/>
              </a:ext>
            </a:extLst>
          </xdr:cNvPr>
          <xdr:cNvSpPr txBox="1"/>
        </xdr:nvSpPr>
        <xdr:spPr>
          <a:xfrm>
            <a:off x="4187994" y="2755250"/>
            <a:ext cx="2555027" cy="248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承認日： </a:t>
            </a:r>
            <a:r>
              <a:rPr kumimoji="1" lang="en-US" altLang="ja-JP" sz="1100" baseline="0">
                <a:solidFill>
                  <a:schemeClr val="dk1"/>
                </a:solidFill>
                <a:effectLst/>
                <a:latin typeface="+mn-ea"/>
                <a:ea typeface="+mn-ea"/>
                <a:cs typeface="+mn-cs"/>
              </a:rPr>
              <a:t>YYYY</a:t>
            </a:r>
            <a:r>
              <a:rPr kumimoji="1" lang="ja-JP" altLang="en-US" sz="1100" baseline="0">
                <a:solidFill>
                  <a:schemeClr val="dk1"/>
                </a:solidFill>
                <a:effectLst/>
                <a:latin typeface="+mn-ea"/>
                <a:ea typeface="+mn-ea"/>
                <a:cs typeface="+mn-cs"/>
              </a:rPr>
              <a:t> </a:t>
            </a:r>
            <a:r>
              <a:rPr kumimoji="1" lang="ja-JP" altLang="ja-JP" sz="1100">
                <a:solidFill>
                  <a:schemeClr val="dk1"/>
                </a:solidFill>
                <a:effectLst/>
                <a:latin typeface="+mn-ea"/>
                <a:ea typeface="+mn-ea"/>
                <a:cs typeface="+mn-cs"/>
              </a:rPr>
              <a:t>年</a:t>
            </a:r>
            <a:r>
              <a:rPr kumimoji="1" lang="ja-JP" altLang="en-US" sz="1100" baseline="0">
                <a:solidFill>
                  <a:schemeClr val="dk1"/>
                </a:solidFill>
                <a:effectLst/>
                <a:latin typeface="+mn-ea"/>
                <a:ea typeface="+mn-ea"/>
                <a:cs typeface="+mn-cs"/>
              </a:rPr>
              <a:t> </a:t>
            </a:r>
            <a:r>
              <a:rPr kumimoji="1" lang="en-US" altLang="ja-JP" sz="1100" baseline="0">
                <a:solidFill>
                  <a:schemeClr val="dk1"/>
                </a:solidFill>
                <a:effectLst/>
                <a:latin typeface="+mn-ea"/>
                <a:ea typeface="+mn-ea"/>
                <a:cs typeface="+mn-cs"/>
              </a:rPr>
              <a:t>MM</a:t>
            </a:r>
            <a:r>
              <a:rPr kumimoji="1" lang="ja-JP" altLang="en-US" sz="1100" baseline="0">
                <a:solidFill>
                  <a:schemeClr val="dk1"/>
                </a:solidFill>
                <a:effectLst/>
                <a:latin typeface="+mn-ea"/>
                <a:ea typeface="+mn-ea"/>
                <a:cs typeface="+mn-cs"/>
              </a:rPr>
              <a:t> </a:t>
            </a:r>
            <a:r>
              <a:rPr kumimoji="1" lang="ja-JP" altLang="ja-JP" sz="1100">
                <a:solidFill>
                  <a:schemeClr val="dk1"/>
                </a:solidFill>
                <a:effectLst/>
                <a:latin typeface="+mn-ea"/>
                <a:ea typeface="+mn-ea"/>
                <a:cs typeface="+mn-cs"/>
              </a:rPr>
              <a:t>月</a:t>
            </a:r>
            <a:r>
              <a:rPr kumimoji="1" lang="ja-JP" altLang="en-US" sz="1100" baseline="0">
                <a:solidFill>
                  <a:schemeClr val="dk1"/>
                </a:solidFill>
                <a:effectLst/>
                <a:latin typeface="+mn-ea"/>
                <a:ea typeface="+mn-ea"/>
                <a:cs typeface="+mn-cs"/>
              </a:rPr>
              <a:t> </a:t>
            </a:r>
            <a:r>
              <a:rPr kumimoji="1" lang="en-US" altLang="ja-JP" sz="1100" baseline="0">
                <a:solidFill>
                  <a:schemeClr val="dk1"/>
                </a:solidFill>
                <a:effectLst/>
                <a:latin typeface="+mn-ea"/>
                <a:ea typeface="+mn-ea"/>
                <a:cs typeface="+mn-cs"/>
              </a:rPr>
              <a:t>DD</a:t>
            </a:r>
            <a:r>
              <a:rPr kumimoji="1" lang="ja-JP" altLang="en-US" sz="1100" baseline="0">
                <a:solidFill>
                  <a:schemeClr val="dk1"/>
                </a:solidFill>
                <a:effectLst/>
                <a:latin typeface="+mn-ea"/>
                <a:ea typeface="+mn-ea"/>
                <a:cs typeface="+mn-cs"/>
              </a:rPr>
              <a:t> </a:t>
            </a:r>
            <a:r>
              <a:rPr kumimoji="1" lang="ja-JP" altLang="ja-JP" sz="1100">
                <a:solidFill>
                  <a:schemeClr val="dk1"/>
                </a:solidFill>
                <a:effectLst/>
                <a:latin typeface="+mn-ea"/>
                <a:ea typeface="+mn-ea"/>
                <a:cs typeface="+mn-cs"/>
              </a:rPr>
              <a:t>日</a:t>
            </a:r>
            <a:endParaRPr lang="ja-JP" altLang="ja-JP">
              <a:effectLst/>
              <a:latin typeface="+mn-ea"/>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a:effectLst/>
            </a:endParaRPr>
          </a:p>
          <a:p>
            <a:endParaRPr kumimoji="1" lang="en-US" altLang="ja-JP" sz="1100"/>
          </a:p>
          <a:p>
            <a:endParaRPr kumimoji="1" lang="ja-JP" altLang="en-US" sz="1100"/>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1</xdr:col>
      <xdr:colOff>352425</xdr:colOff>
      <xdr:row>1</xdr:row>
      <xdr:rowOff>114300</xdr:rowOff>
    </xdr:from>
    <xdr:to>
      <xdr:col>1</xdr:col>
      <xdr:colOff>4969398</xdr:colOff>
      <xdr:row>4</xdr:row>
      <xdr:rowOff>90710</xdr:rowOff>
    </xdr:to>
    <xdr:grpSp>
      <xdr:nvGrpSpPr>
        <xdr:cNvPr id="2" name="グループ化 1">
          <a:extLst>
            <a:ext uri="{FF2B5EF4-FFF2-40B4-BE49-F238E27FC236}">
              <a16:creationId xmlns:a16="http://schemas.microsoft.com/office/drawing/2014/main" id="{368697C2-792B-4963-BD62-7921E94363F6}"/>
            </a:ext>
          </a:extLst>
        </xdr:cNvPr>
        <xdr:cNvGrpSpPr/>
      </xdr:nvGrpSpPr>
      <xdr:grpSpPr>
        <a:xfrm>
          <a:off x="1790700" y="390525"/>
          <a:ext cx="4616973" cy="490760"/>
          <a:chOff x="1649051" y="2505075"/>
          <a:chExt cx="5093970" cy="498380"/>
        </a:xfrm>
      </xdr:grpSpPr>
      <xdr:sp macro="" textlink="">
        <xdr:nvSpPr>
          <xdr:cNvPr id="3" name="テキスト ボックス 2">
            <a:extLst>
              <a:ext uri="{FF2B5EF4-FFF2-40B4-BE49-F238E27FC236}">
                <a16:creationId xmlns:a16="http://schemas.microsoft.com/office/drawing/2014/main" id="{DD99E8D0-EADA-248A-4304-668D21CD0A53}"/>
              </a:ext>
            </a:extLst>
          </xdr:cNvPr>
          <xdr:cNvSpPr txBox="1"/>
        </xdr:nvSpPr>
        <xdr:spPr>
          <a:xfrm>
            <a:off x="1649051" y="2505075"/>
            <a:ext cx="2555029" cy="248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作成者：</a:t>
            </a:r>
          </a:p>
        </xdr:txBody>
      </xdr:sp>
      <xdr:sp macro="" textlink="">
        <xdr:nvSpPr>
          <xdr:cNvPr id="4" name="テキスト ボックス 3">
            <a:extLst>
              <a:ext uri="{FF2B5EF4-FFF2-40B4-BE49-F238E27FC236}">
                <a16:creationId xmlns:a16="http://schemas.microsoft.com/office/drawing/2014/main" id="{92A90B28-E564-43EE-513B-78B700E7AEDF}"/>
              </a:ext>
            </a:extLst>
          </xdr:cNvPr>
          <xdr:cNvSpPr txBox="1"/>
        </xdr:nvSpPr>
        <xdr:spPr>
          <a:xfrm>
            <a:off x="4187994" y="2505075"/>
            <a:ext cx="2555026" cy="248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承認者：</a:t>
            </a:r>
          </a:p>
        </xdr:txBody>
      </xdr:sp>
      <xdr:sp macro="" textlink="">
        <xdr:nvSpPr>
          <xdr:cNvPr id="5" name="テキスト ボックス 4">
            <a:extLst>
              <a:ext uri="{FF2B5EF4-FFF2-40B4-BE49-F238E27FC236}">
                <a16:creationId xmlns:a16="http://schemas.microsoft.com/office/drawing/2014/main" id="{CF0DD6DE-57B5-784D-C3B8-F5250AADCE0B}"/>
              </a:ext>
            </a:extLst>
          </xdr:cNvPr>
          <xdr:cNvSpPr txBox="1"/>
        </xdr:nvSpPr>
        <xdr:spPr>
          <a:xfrm>
            <a:off x="1649083" y="2755250"/>
            <a:ext cx="2555029" cy="248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作成日： </a:t>
            </a:r>
            <a:r>
              <a:rPr kumimoji="1" lang="ja-JP" altLang="en-US" sz="1100" baseline="0"/>
              <a:t> </a:t>
            </a:r>
            <a:r>
              <a:rPr kumimoji="1" lang="en-US" altLang="ja-JP" sz="1100" baseline="0">
                <a:latin typeface="+mn-ea"/>
              </a:rPr>
              <a:t>YYYY</a:t>
            </a:r>
            <a:r>
              <a:rPr kumimoji="1" lang="ja-JP" altLang="en-US" sz="1100" baseline="0">
                <a:latin typeface="+mn-ea"/>
              </a:rPr>
              <a:t> </a:t>
            </a:r>
            <a:r>
              <a:rPr kumimoji="1" lang="ja-JP" altLang="en-US" sz="1100">
                <a:latin typeface="+mn-ea"/>
              </a:rPr>
              <a:t>年</a:t>
            </a:r>
            <a:r>
              <a:rPr kumimoji="1" lang="ja-JP" altLang="en-US" sz="1100" baseline="0">
                <a:latin typeface="+mn-ea"/>
              </a:rPr>
              <a:t> </a:t>
            </a:r>
            <a:r>
              <a:rPr kumimoji="1" lang="en-US" altLang="ja-JP" sz="1100" baseline="0">
                <a:latin typeface="+mn-ea"/>
              </a:rPr>
              <a:t>MM</a:t>
            </a:r>
            <a:r>
              <a:rPr kumimoji="1" lang="ja-JP" altLang="en-US" sz="1100" baseline="0">
                <a:latin typeface="+mn-ea"/>
              </a:rPr>
              <a:t> </a:t>
            </a:r>
            <a:r>
              <a:rPr kumimoji="1" lang="ja-JP" altLang="en-US" sz="1100">
                <a:latin typeface="+mn-ea"/>
              </a:rPr>
              <a:t>月</a:t>
            </a:r>
            <a:r>
              <a:rPr kumimoji="1" lang="ja-JP" altLang="en-US" sz="1100" baseline="0">
                <a:latin typeface="+mn-ea"/>
              </a:rPr>
              <a:t> </a:t>
            </a:r>
            <a:r>
              <a:rPr kumimoji="1" lang="en-US" altLang="ja-JP" sz="1100" baseline="0">
                <a:latin typeface="+mn-ea"/>
              </a:rPr>
              <a:t>DD</a:t>
            </a:r>
            <a:r>
              <a:rPr kumimoji="1" lang="ja-JP" altLang="en-US" sz="1100"/>
              <a:t>日</a:t>
            </a:r>
          </a:p>
        </xdr:txBody>
      </xdr:sp>
      <xdr:sp macro="" textlink="">
        <xdr:nvSpPr>
          <xdr:cNvPr id="6" name="テキスト ボックス 5">
            <a:extLst>
              <a:ext uri="{FF2B5EF4-FFF2-40B4-BE49-F238E27FC236}">
                <a16:creationId xmlns:a16="http://schemas.microsoft.com/office/drawing/2014/main" id="{1CF2F460-CBD0-D750-5CCE-F84A851652A8}"/>
              </a:ext>
            </a:extLst>
          </xdr:cNvPr>
          <xdr:cNvSpPr txBox="1"/>
        </xdr:nvSpPr>
        <xdr:spPr>
          <a:xfrm>
            <a:off x="4187994" y="2755250"/>
            <a:ext cx="2555027" cy="248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承認日： </a:t>
            </a:r>
            <a:r>
              <a:rPr kumimoji="1" lang="en-US" altLang="ja-JP" sz="1100" baseline="0">
                <a:solidFill>
                  <a:schemeClr val="dk1"/>
                </a:solidFill>
                <a:effectLst/>
                <a:latin typeface="+mn-ea"/>
                <a:ea typeface="+mn-ea"/>
                <a:cs typeface="+mn-cs"/>
              </a:rPr>
              <a:t>YYYY</a:t>
            </a:r>
            <a:r>
              <a:rPr kumimoji="1" lang="ja-JP" altLang="en-US" sz="1100" baseline="0">
                <a:solidFill>
                  <a:schemeClr val="dk1"/>
                </a:solidFill>
                <a:effectLst/>
                <a:latin typeface="+mn-ea"/>
                <a:ea typeface="+mn-ea"/>
                <a:cs typeface="+mn-cs"/>
              </a:rPr>
              <a:t> </a:t>
            </a:r>
            <a:r>
              <a:rPr kumimoji="1" lang="ja-JP" altLang="ja-JP" sz="1100">
                <a:solidFill>
                  <a:schemeClr val="dk1"/>
                </a:solidFill>
                <a:effectLst/>
                <a:latin typeface="+mn-ea"/>
                <a:ea typeface="+mn-ea"/>
                <a:cs typeface="+mn-cs"/>
              </a:rPr>
              <a:t>年</a:t>
            </a:r>
            <a:r>
              <a:rPr kumimoji="1" lang="ja-JP" altLang="en-US" sz="1100" baseline="0">
                <a:solidFill>
                  <a:schemeClr val="dk1"/>
                </a:solidFill>
                <a:effectLst/>
                <a:latin typeface="+mn-ea"/>
                <a:ea typeface="+mn-ea"/>
                <a:cs typeface="+mn-cs"/>
              </a:rPr>
              <a:t> </a:t>
            </a:r>
            <a:r>
              <a:rPr kumimoji="1" lang="en-US" altLang="ja-JP" sz="1100" baseline="0">
                <a:solidFill>
                  <a:schemeClr val="dk1"/>
                </a:solidFill>
                <a:effectLst/>
                <a:latin typeface="+mn-ea"/>
                <a:ea typeface="+mn-ea"/>
                <a:cs typeface="+mn-cs"/>
              </a:rPr>
              <a:t>MM</a:t>
            </a:r>
            <a:r>
              <a:rPr kumimoji="1" lang="ja-JP" altLang="en-US" sz="1100" baseline="0">
                <a:solidFill>
                  <a:schemeClr val="dk1"/>
                </a:solidFill>
                <a:effectLst/>
                <a:latin typeface="+mn-ea"/>
                <a:ea typeface="+mn-ea"/>
                <a:cs typeface="+mn-cs"/>
              </a:rPr>
              <a:t> </a:t>
            </a:r>
            <a:r>
              <a:rPr kumimoji="1" lang="ja-JP" altLang="ja-JP" sz="1100">
                <a:solidFill>
                  <a:schemeClr val="dk1"/>
                </a:solidFill>
                <a:effectLst/>
                <a:latin typeface="+mn-ea"/>
                <a:ea typeface="+mn-ea"/>
                <a:cs typeface="+mn-cs"/>
              </a:rPr>
              <a:t>月</a:t>
            </a:r>
            <a:r>
              <a:rPr kumimoji="1" lang="ja-JP" altLang="en-US" sz="1100" baseline="0">
                <a:solidFill>
                  <a:schemeClr val="dk1"/>
                </a:solidFill>
                <a:effectLst/>
                <a:latin typeface="+mn-ea"/>
                <a:ea typeface="+mn-ea"/>
                <a:cs typeface="+mn-cs"/>
              </a:rPr>
              <a:t> </a:t>
            </a:r>
            <a:r>
              <a:rPr kumimoji="1" lang="en-US" altLang="ja-JP" sz="1100" baseline="0">
                <a:solidFill>
                  <a:schemeClr val="dk1"/>
                </a:solidFill>
                <a:effectLst/>
                <a:latin typeface="+mn-ea"/>
                <a:ea typeface="+mn-ea"/>
                <a:cs typeface="+mn-cs"/>
              </a:rPr>
              <a:t>DD</a:t>
            </a:r>
            <a:r>
              <a:rPr kumimoji="1" lang="ja-JP" altLang="en-US" sz="1100" baseline="0">
                <a:solidFill>
                  <a:schemeClr val="dk1"/>
                </a:solidFill>
                <a:effectLst/>
                <a:latin typeface="+mn-ea"/>
                <a:ea typeface="+mn-ea"/>
                <a:cs typeface="+mn-cs"/>
              </a:rPr>
              <a:t> </a:t>
            </a:r>
            <a:r>
              <a:rPr kumimoji="1" lang="ja-JP" altLang="ja-JP" sz="1100">
                <a:solidFill>
                  <a:schemeClr val="dk1"/>
                </a:solidFill>
                <a:effectLst/>
                <a:latin typeface="+mn-ea"/>
                <a:ea typeface="+mn-ea"/>
                <a:cs typeface="+mn-cs"/>
              </a:rPr>
              <a:t>日</a:t>
            </a:r>
            <a:endParaRPr lang="ja-JP" altLang="ja-JP">
              <a:effectLst/>
              <a:latin typeface="+mn-ea"/>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a:effectLst/>
            </a:endParaRPr>
          </a:p>
          <a:p>
            <a:endParaRPr kumimoji="1" lang="en-US" altLang="ja-JP" sz="1100"/>
          </a:p>
          <a:p>
            <a:endParaRPr kumimoji="1" lang="ja-JP" altLang="en-US" sz="1100"/>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1</xdr:col>
      <xdr:colOff>352425</xdr:colOff>
      <xdr:row>1</xdr:row>
      <xdr:rowOff>114300</xdr:rowOff>
    </xdr:from>
    <xdr:to>
      <xdr:col>1</xdr:col>
      <xdr:colOff>4969398</xdr:colOff>
      <xdr:row>4</xdr:row>
      <xdr:rowOff>90710</xdr:rowOff>
    </xdr:to>
    <xdr:grpSp>
      <xdr:nvGrpSpPr>
        <xdr:cNvPr id="2" name="グループ化 1">
          <a:extLst>
            <a:ext uri="{FF2B5EF4-FFF2-40B4-BE49-F238E27FC236}">
              <a16:creationId xmlns:a16="http://schemas.microsoft.com/office/drawing/2014/main" id="{56F9B2AF-2983-45EF-BCBE-FD62DCF6FBB0}"/>
            </a:ext>
          </a:extLst>
        </xdr:cNvPr>
        <xdr:cNvGrpSpPr/>
      </xdr:nvGrpSpPr>
      <xdr:grpSpPr>
        <a:xfrm>
          <a:off x="1790700" y="390525"/>
          <a:ext cx="4616973" cy="490760"/>
          <a:chOff x="1649051" y="2505075"/>
          <a:chExt cx="5093970" cy="498380"/>
        </a:xfrm>
      </xdr:grpSpPr>
      <xdr:sp macro="" textlink="">
        <xdr:nvSpPr>
          <xdr:cNvPr id="3" name="テキスト ボックス 2">
            <a:extLst>
              <a:ext uri="{FF2B5EF4-FFF2-40B4-BE49-F238E27FC236}">
                <a16:creationId xmlns:a16="http://schemas.microsoft.com/office/drawing/2014/main" id="{0475894E-AFBC-769F-0C2F-D44A95C6B317}"/>
              </a:ext>
            </a:extLst>
          </xdr:cNvPr>
          <xdr:cNvSpPr txBox="1"/>
        </xdr:nvSpPr>
        <xdr:spPr>
          <a:xfrm>
            <a:off x="1649051" y="2505075"/>
            <a:ext cx="2555029" cy="248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作成者：</a:t>
            </a:r>
          </a:p>
        </xdr:txBody>
      </xdr:sp>
      <xdr:sp macro="" textlink="">
        <xdr:nvSpPr>
          <xdr:cNvPr id="4" name="テキスト ボックス 3">
            <a:extLst>
              <a:ext uri="{FF2B5EF4-FFF2-40B4-BE49-F238E27FC236}">
                <a16:creationId xmlns:a16="http://schemas.microsoft.com/office/drawing/2014/main" id="{0DEF00B7-83CE-6FB8-D26F-594ECBFCF275}"/>
              </a:ext>
            </a:extLst>
          </xdr:cNvPr>
          <xdr:cNvSpPr txBox="1"/>
        </xdr:nvSpPr>
        <xdr:spPr>
          <a:xfrm>
            <a:off x="4187994" y="2505075"/>
            <a:ext cx="2555026" cy="248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承認者：</a:t>
            </a:r>
          </a:p>
        </xdr:txBody>
      </xdr:sp>
      <xdr:sp macro="" textlink="">
        <xdr:nvSpPr>
          <xdr:cNvPr id="5" name="テキスト ボックス 4">
            <a:extLst>
              <a:ext uri="{FF2B5EF4-FFF2-40B4-BE49-F238E27FC236}">
                <a16:creationId xmlns:a16="http://schemas.microsoft.com/office/drawing/2014/main" id="{92796FFE-471C-6F52-6C76-E3E8020AF6D2}"/>
              </a:ext>
            </a:extLst>
          </xdr:cNvPr>
          <xdr:cNvSpPr txBox="1"/>
        </xdr:nvSpPr>
        <xdr:spPr>
          <a:xfrm>
            <a:off x="1649083" y="2755250"/>
            <a:ext cx="2555029" cy="248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作成日： </a:t>
            </a:r>
            <a:r>
              <a:rPr kumimoji="1" lang="ja-JP" altLang="en-US" sz="1100" baseline="0"/>
              <a:t> </a:t>
            </a:r>
            <a:r>
              <a:rPr kumimoji="1" lang="en-US" altLang="ja-JP" sz="1100" baseline="0">
                <a:latin typeface="+mn-ea"/>
              </a:rPr>
              <a:t>YYYY</a:t>
            </a:r>
            <a:r>
              <a:rPr kumimoji="1" lang="ja-JP" altLang="en-US" sz="1100" baseline="0">
                <a:latin typeface="+mn-ea"/>
              </a:rPr>
              <a:t> </a:t>
            </a:r>
            <a:r>
              <a:rPr kumimoji="1" lang="ja-JP" altLang="en-US" sz="1100">
                <a:latin typeface="+mn-ea"/>
              </a:rPr>
              <a:t>年</a:t>
            </a:r>
            <a:r>
              <a:rPr kumimoji="1" lang="ja-JP" altLang="en-US" sz="1100" baseline="0">
                <a:latin typeface="+mn-ea"/>
              </a:rPr>
              <a:t> </a:t>
            </a:r>
            <a:r>
              <a:rPr kumimoji="1" lang="en-US" altLang="ja-JP" sz="1100" baseline="0">
                <a:latin typeface="+mn-ea"/>
              </a:rPr>
              <a:t>MM</a:t>
            </a:r>
            <a:r>
              <a:rPr kumimoji="1" lang="ja-JP" altLang="en-US" sz="1100" baseline="0">
                <a:latin typeface="+mn-ea"/>
              </a:rPr>
              <a:t> </a:t>
            </a:r>
            <a:r>
              <a:rPr kumimoji="1" lang="ja-JP" altLang="en-US" sz="1100">
                <a:latin typeface="+mn-ea"/>
              </a:rPr>
              <a:t>月</a:t>
            </a:r>
            <a:r>
              <a:rPr kumimoji="1" lang="ja-JP" altLang="en-US" sz="1100" baseline="0">
                <a:latin typeface="+mn-ea"/>
              </a:rPr>
              <a:t> </a:t>
            </a:r>
            <a:r>
              <a:rPr kumimoji="1" lang="en-US" altLang="ja-JP" sz="1100" baseline="0">
                <a:latin typeface="+mn-ea"/>
              </a:rPr>
              <a:t>DD</a:t>
            </a:r>
            <a:r>
              <a:rPr kumimoji="1" lang="ja-JP" altLang="en-US" sz="1100"/>
              <a:t>日</a:t>
            </a:r>
          </a:p>
        </xdr:txBody>
      </xdr:sp>
      <xdr:sp macro="" textlink="">
        <xdr:nvSpPr>
          <xdr:cNvPr id="6" name="テキスト ボックス 5">
            <a:extLst>
              <a:ext uri="{FF2B5EF4-FFF2-40B4-BE49-F238E27FC236}">
                <a16:creationId xmlns:a16="http://schemas.microsoft.com/office/drawing/2014/main" id="{EB247369-9DC2-4EFC-E133-D3A6FE43F7B5}"/>
              </a:ext>
            </a:extLst>
          </xdr:cNvPr>
          <xdr:cNvSpPr txBox="1"/>
        </xdr:nvSpPr>
        <xdr:spPr>
          <a:xfrm>
            <a:off x="4187994" y="2755250"/>
            <a:ext cx="2555027" cy="248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承認日： </a:t>
            </a:r>
            <a:r>
              <a:rPr kumimoji="1" lang="en-US" altLang="ja-JP" sz="1100" baseline="0">
                <a:solidFill>
                  <a:schemeClr val="dk1"/>
                </a:solidFill>
                <a:effectLst/>
                <a:latin typeface="+mn-ea"/>
                <a:ea typeface="+mn-ea"/>
                <a:cs typeface="+mn-cs"/>
              </a:rPr>
              <a:t>YYYY</a:t>
            </a:r>
            <a:r>
              <a:rPr kumimoji="1" lang="ja-JP" altLang="en-US" sz="1100" baseline="0">
                <a:solidFill>
                  <a:schemeClr val="dk1"/>
                </a:solidFill>
                <a:effectLst/>
                <a:latin typeface="+mn-ea"/>
                <a:ea typeface="+mn-ea"/>
                <a:cs typeface="+mn-cs"/>
              </a:rPr>
              <a:t> </a:t>
            </a:r>
            <a:r>
              <a:rPr kumimoji="1" lang="ja-JP" altLang="ja-JP" sz="1100">
                <a:solidFill>
                  <a:schemeClr val="dk1"/>
                </a:solidFill>
                <a:effectLst/>
                <a:latin typeface="+mn-ea"/>
                <a:ea typeface="+mn-ea"/>
                <a:cs typeface="+mn-cs"/>
              </a:rPr>
              <a:t>年</a:t>
            </a:r>
            <a:r>
              <a:rPr kumimoji="1" lang="ja-JP" altLang="en-US" sz="1100" baseline="0">
                <a:solidFill>
                  <a:schemeClr val="dk1"/>
                </a:solidFill>
                <a:effectLst/>
                <a:latin typeface="+mn-ea"/>
                <a:ea typeface="+mn-ea"/>
                <a:cs typeface="+mn-cs"/>
              </a:rPr>
              <a:t> </a:t>
            </a:r>
            <a:r>
              <a:rPr kumimoji="1" lang="en-US" altLang="ja-JP" sz="1100" baseline="0">
                <a:solidFill>
                  <a:schemeClr val="dk1"/>
                </a:solidFill>
                <a:effectLst/>
                <a:latin typeface="+mn-ea"/>
                <a:ea typeface="+mn-ea"/>
                <a:cs typeface="+mn-cs"/>
              </a:rPr>
              <a:t>MM</a:t>
            </a:r>
            <a:r>
              <a:rPr kumimoji="1" lang="ja-JP" altLang="en-US" sz="1100" baseline="0">
                <a:solidFill>
                  <a:schemeClr val="dk1"/>
                </a:solidFill>
                <a:effectLst/>
                <a:latin typeface="+mn-ea"/>
                <a:ea typeface="+mn-ea"/>
                <a:cs typeface="+mn-cs"/>
              </a:rPr>
              <a:t> </a:t>
            </a:r>
            <a:r>
              <a:rPr kumimoji="1" lang="ja-JP" altLang="ja-JP" sz="1100">
                <a:solidFill>
                  <a:schemeClr val="dk1"/>
                </a:solidFill>
                <a:effectLst/>
                <a:latin typeface="+mn-ea"/>
                <a:ea typeface="+mn-ea"/>
                <a:cs typeface="+mn-cs"/>
              </a:rPr>
              <a:t>月</a:t>
            </a:r>
            <a:r>
              <a:rPr kumimoji="1" lang="ja-JP" altLang="en-US" sz="1100" baseline="0">
                <a:solidFill>
                  <a:schemeClr val="dk1"/>
                </a:solidFill>
                <a:effectLst/>
                <a:latin typeface="+mn-ea"/>
                <a:ea typeface="+mn-ea"/>
                <a:cs typeface="+mn-cs"/>
              </a:rPr>
              <a:t> </a:t>
            </a:r>
            <a:r>
              <a:rPr kumimoji="1" lang="en-US" altLang="ja-JP" sz="1100" baseline="0">
                <a:solidFill>
                  <a:schemeClr val="dk1"/>
                </a:solidFill>
                <a:effectLst/>
                <a:latin typeface="+mn-ea"/>
                <a:ea typeface="+mn-ea"/>
                <a:cs typeface="+mn-cs"/>
              </a:rPr>
              <a:t>DD</a:t>
            </a:r>
            <a:r>
              <a:rPr kumimoji="1" lang="ja-JP" altLang="en-US" sz="1100" baseline="0">
                <a:solidFill>
                  <a:schemeClr val="dk1"/>
                </a:solidFill>
                <a:effectLst/>
                <a:latin typeface="+mn-ea"/>
                <a:ea typeface="+mn-ea"/>
                <a:cs typeface="+mn-cs"/>
              </a:rPr>
              <a:t> </a:t>
            </a:r>
            <a:r>
              <a:rPr kumimoji="1" lang="ja-JP" altLang="ja-JP" sz="1100">
                <a:solidFill>
                  <a:schemeClr val="dk1"/>
                </a:solidFill>
                <a:effectLst/>
                <a:latin typeface="+mn-ea"/>
                <a:ea typeface="+mn-ea"/>
                <a:cs typeface="+mn-cs"/>
              </a:rPr>
              <a:t>日</a:t>
            </a:r>
            <a:endParaRPr lang="ja-JP" altLang="ja-JP">
              <a:effectLst/>
              <a:latin typeface="+mn-ea"/>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a:effectLst/>
            </a:endParaRPr>
          </a:p>
          <a:p>
            <a:endParaRPr kumimoji="1" lang="en-US" altLang="ja-JP" sz="1100"/>
          </a:p>
          <a:p>
            <a:endParaRPr kumimoji="1" lang="ja-JP" altLang="en-US" sz="1100"/>
          </a:p>
        </xdr:txBody>
      </xdr:sp>
    </xdr:grpSp>
    <xdr:clientData/>
  </xdr:twoCellAnchor>
</xdr:wsDr>
</file>

<file path=xl/drawings/drawing29.xml><?xml version="1.0" encoding="utf-8"?>
<xdr:wsDr xmlns:xdr="http://schemas.openxmlformats.org/drawingml/2006/spreadsheetDrawing" xmlns:a="http://schemas.openxmlformats.org/drawingml/2006/main">
  <xdr:twoCellAnchor>
    <xdr:from>
      <xdr:col>1</xdr:col>
      <xdr:colOff>2962275</xdr:colOff>
      <xdr:row>14</xdr:row>
      <xdr:rowOff>647700</xdr:rowOff>
    </xdr:from>
    <xdr:to>
      <xdr:col>1</xdr:col>
      <xdr:colOff>4876799</xdr:colOff>
      <xdr:row>15</xdr:row>
      <xdr:rowOff>523875</xdr:rowOff>
    </xdr:to>
    <xdr:sp macro="" textlink="">
      <xdr:nvSpPr>
        <xdr:cNvPr id="2" name="角丸四角形吹き出し 1">
          <a:extLst>
            <a:ext uri="{FF2B5EF4-FFF2-40B4-BE49-F238E27FC236}">
              <a16:creationId xmlns:a16="http://schemas.microsoft.com/office/drawing/2014/main" id="{43F1E8CC-A7EB-4644-9A9A-4A9B817AAFAD}"/>
            </a:ext>
          </a:extLst>
        </xdr:cNvPr>
        <xdr:cNvSpPr/>
      </xdr:nvSpPr>
      <xdr:spPr>
        <a:xfrm>
          <a:off x="4400550" y="3771900"/>
          <a:ext cx="1914524" cy="1019175"/>
        </a:xfrm>
        <a:prstGeom prst="wedgeRoundRectCallout">
          <a:avLst>
            <a:gd name="adj1" fmla="val -68112"/>
            <a:gd name="adj2" fmla="val 51794"/>
            <a:gd name="adj3" fmla="val 16667"/>
          </a:avLst>
        </a:prstGeom>
        <a:solidFill>
          <a:sysClr val="window" lastClr="FFFFFF"/>
        </a:solidFill>
        <a:ln>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000">
              <a:solidFill>
                <a:sysClr val="windowText" lastClr="000000"/>
              </a:solidFill>
            </a:rPr>
            <a:t>開始時にサンプリングを行い重量が規格内であることを確認する、その後は頻度を決めて確認する</a:t>
          </a:r>
          <a:endParaRPr kumimoji="1" lang="en-US" altLang="ja-JP" sz="1000">
            <a:solidFill>
              <a:sysClr val="windowText" lastClr="000000"/>
            </a:solidFill>
          </a:endParaRPr>
        </a:p>
      </xdr:txBody>
    </xdr:sp>
    <xdr:clientData/>
  </xdr:twoCellAnchor>
  <xdr:twoCellAnchor>
    <xdr:from>
      <xdr:col>1</xdr:col>
      <xdr:colOff>352425</xdr:colOff>
      <xdr:row>1</xdr:row>
      <xdr:rowOff>114300</xdr:rowOff>
    </xdr:from>
    <xdr:to>
      <xdr:col>1</xdr:col>
      <xdr:colOff>4969398</xdr:colOff>
      <xdr:row>4</xdr:row>
      <xdr:rowOff>90710</xdr:rowOff>
    </xdr:to>
    <xdr:grpSp>
      <xdr:nvGrpSpPr>
        <xdr:cNvPr id="3" name="グループ化 2">
          <a:extLst>
            <a:ext uri="{FF2B5EF4-FFF2-40B4-BE49-F238E27FC236}">
              <a16:creationId xmlns:a16="http://schemas.microsoft.com/office/drawing/2014/main" id="{E289FB11-7891-4655-9441-7198EDDA560F}"/>
            </a:ext>
          </a:extLst>
        </xdr:cNvPr>
        <xdr:cNvGrpSpPr/>
      </xdr:nvGrpSpPr>
      <xdr:grpSpPr>
        <a:xfrm>
          <a:off x="1790700" y="390525"/>
          <a:ext cx="4616973" cy="490760"/>
          <a:chOff x="1649051" y="2505075"/>
          <a:chExt cx="5093970" cy="498380"/>
        </a:xfrm>
      </xdr:grpSpPr>
      <xdr:sp macro="" textlink="">
        <xdr:nvSpPr>
          <xdr:cNvPr id="4" name="テキスト ボックス 3">
            <a:extLst>
              <a:ext uri="{FF2B5EF4-FFF2-40B4-BE49-F238E27FC236}">
                <a16:creationId xmlns:a16="http://schemas.microsoft.com/office/drawing/2014/main" id="{9D83BBF3-7475-92B1-80ED-857BE5886DF3}"/>
              </a:ext>
            </a:extLst>
          </xdr:cNvPr>
          <xdr:cNvSpPr txBox="1"/>
        </xdr:nvSpPr>
        <xdr:spPr>
          <a:xfrm>
            <a:off x="1649051" y="2505075"/>
            <a:ext cx="2555029" cy="248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作成者：</a:t>
            </a:r>
          </a:p>
        </xdr:txBody>
      </xdr:sp>
      <xdr:sp macro="" textlink="">
        <xdr:nvSpPr>
          <xdr:cNvPr id="5" name="テキスト ボックス 4">
            <a:extLst>
              <a:ext uri="{FF2B5EF4-FFF2-40B4-BE49-F238E27FC236}">
                <a16:creationId xmlns:a16="http://schemas.microsoft.com/office/drawing/2014/main" id="{CD894FC3-B495-06DA-F152-27811A8F64AE}"/>
              </a:ext>
            </a:extLst>
          </xdr:cNvPr>
          <xdr:cNvSpPr txBox="1"/>
        </xdr:nvSpPr>
        <xdr:spPr>
          <a:xfrm>
            <a:off x="4187994" y="2505075"/>
            <a:ext cx="2555026" cy="248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承認者：</a:t>
            </a:r>
          </a:p>
        </xdr:txBody>
      </xdr:sp>
      <xdr:sp macro="" textlink="">
        <xdr:nvSpPr>
          <xdr:cNvPr id="6" name="テキスト ボックス 5">
            <a:extLst>
              <a:ext uri="{FF2B5EF4-FFF2-40B4-BE49-F238E27FC236}">
                <a16:creationId xmlns:a16="http://schemas.microsoft.com/office/drawing/2014/main" id="{0DCB44D0-3056-265E-4067-6B4A228D0D1C}"/>
              </a:ext>
            </a:extLst>
          </xdr:cNvPr>
          <xdr:cNvSpPr txBox="1"/>
        </xdr:nvSpPr>
        <xdr:spPr>
          <a:xfrm>
            <a:off x="1649083" y="2755250"/>
            <a:ext cx="2555029" cy="248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作成日： </a:t>
            </a:r>
            <a:r>
              <a:rPr kumimoji="1" lang="ja-JP" altLang="en-US" sz="1100" baseline="0"/>
              <a:t> </a:t>
            </a:r>
            <a:r>
              <a:rPr kumimoji="1" lang="en-US" altLang="ja-JP" sz="1100" baseline="0">
                <a:latin typeface="+mn-ea"/>
              </a:rPr>
              <a:t>YYYY</a:t>
            </a:r>
            <a:r>
              <a:rPr kumimoji="1" lang="ja-JP" altLang="en-US" sz="1100" baseline="0">
                <a:latin typeface="+mn-ea"/>
              </a:rPr>
              <a:t> </a:t>
            </a:r>
            <a:r>
              <a:rPr kumimoji="1" lang="ja-JP" altLang="en-US" sz="1100">
                <a:latin typeface="+mn-ea"/>
              </a:rPr>
              <a:t>年</a:t>
            </a:r>
            <a:r>
              <a:rPr kumimoji="1" lang="ja-JP" altLang="en-US" sz="1100" baseline="0">
                <a:latin typeface="+mn-ea"/>
              </a:rPr>
              <a:t> </a:t>
            </a:r>
            <a:r>
              <a:rPr kumimoji="1" lang="en-US" altLang="ja-JP" sz="1100" baseline="0">
                <a:latin typeface="+mn-ea"/>
              </a:rPr>
              <a:t>MM</a:t>
            </a:r>
            <a:r>
              <a:rPr kumimoji="1" lang="ja-JP" altLang="en-US" sz="1100" baseline="0">
                <a:latin typeface="+mn-ea"/>
              </a:rPr>
              <a:t> </a:t>
            </a:r>
            <a:r>
              <a:rPr kumimoji="1" lang="ja-JP" altLang="en-US" sz="1100">
                <a:latin typeface="+mn-ea"/>
              </a:rPr>
              <a:t>月</a:t>
            </a:r>
            <a:r>
              <a:rPr kumimoji="1" lang="ja-JP" altLang="en-US" sz="1100" baseline="0">
                <a:latin typeface="+mn-ea"/>
              </a:rPr>
              <a:t> </a:t>
            </a:r>
            <a:r>
              <a:rPr kumimoji="1" lang="en-US" altLang="ja-JP" sz="1100" baseline="0">
                <a:latin typeface="+mn-ea"/>
              </a:rPr>
              <a:t>DD</a:t>
            </a:r>
            <a:r>
              <a:rPr kumimoji="1" lang="ja-JP" altLang="en-US" sz="1100"/>
              <a:t>日</a:t>
            </a:r>
          </a:p>
        </xdr:txBody>
      </xdr:sp>
      <xdr:sp macro="" textlink="">
        <xdr:nvSpPr>
          <xdr:cNvPr id="7" name="テキスト ボックス 6">
            <a:extLst>
              <a:ext uri="{FF2B5EF4-FFF2-40B4-BE49-F238E27FC236}">
                <a16:creationId xmlns:a16="http://schemas.microsoft.com/office/drawing/2014/main" id="{B5709914-F5D0-F1AB-83A6-0C6536D60DED}"/>
              </a:ext>
            </a:extLst>
          </xdr:cNvPr>
          <xdr:cNvSpPr txBox="1"/>
        </xdr:nvSpPr>
        <xdr:spPr>
          <a:xfrm>
            <a:off x="4187994" y="2755250"/>
            <a:ext cx="2555027" cy="248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承認日： </a:t>
            </a:r>
            <a:r>
              <a:rPr kumimoji="1" lang="en-US" altLang="ja-JP" sz="1100" baseline="0">
                <a:solidFill>
                  <a:schemeClr val="dk1"/>
                </a:solidFill>
                <a:effectLst/>
                <a:latin typeface="+mn-ea"/>
                <a:ea typeface="+mn-ea"/>
                <a:cs typeface="+mn-cs"/>
              </a:rPr>
              <a:t>YYYY</a:t>
            </a:r>
            <a:r>
              <a:rPr kumimoji="1" lang="ja-JP" altLang="en-US" sz="1100" baseline="0">
                <a:solidFill>
                  <a:schemeClr val="dk1"/>
                </a:solidFill>
                <a:effectLst/>
                <a:latin typeface="+mn-ea"/>
                <a:ea typeface="+mn-ea"/>
                <a:cs typeface="+mn-cs"/>
              </a:rPr>
              <a:t> </a:t>
            </a:r>
            <a:r>
              <a:rPr kumimoji="1" lang="ja-JP" altLang="ja-JP" sz="1100">
                <a:solidFill>
                  <a:schemeClr val="dk1"/>
                </a:solidFill>
                <a:effectLst/>
                <a:latin typeface="+mn-ea"/>
                <a:ea typeface="+mn-ea"/>
                <a:cs typeface="+mn-cs"/>
              </a:rPr>
              <a:t>年</a:t>
            </a:r>
            <a:r>
              <a:rPr kumimoji="1" lang="ja-JP" altLang="en-US" sz="1100" baseline="0">
                <a:solidFill>
                  <a:schemeClr val="dk1"/>
                </a:solidFill>
                <a:effectLst/>
                <a:latin typeface="+mn-ea"/>
                <a:ea typeface="+mn-ea"/>
                <a:cs typeface="+mn-cs"/>
              </a:rPr>
              <a:t> </a:t>
            </a:r>
            <a:r>
              <a:rPr kumimoji="1" lang="en-US" altLang="ja-JP" sz="1100" baseline="0">
                <a:solidFill>
                  <a:schemeClr val="dk1"/>
                </a:solidFill>
                <a:effectLst/>
                <a:latin typeface="+mn-ea"/>
                <a:ea typeface="+mn-ea"/>
                <a:cs typeface="+mn-cs"/>
              </a:rPr>
              <a:t>MM</a:t>
            </a:r>
            <a:r>
              <a:rPr kumimoji="1" lang="ja-JP" altLang="en-US" sz="1100" baseline="0">
                <a:solidFill>
                  <a:schemeClr val="dk1"/>
                </a:solidFill>
                <a:effectLst/>
                <a:latin typeface="+mn-ea"/>
                <a:ea typeface="+mn-ea"/>
                <a:cs typeface="+mn-cs"/>
              </a:rPr>
              <a:t> </a:t>
            </a:r>
            <a:r>
              <a:rPr kumimoji="1" lang="ja-JP" altLang="ja-JP" sz="1100">
                <a:solidFill>
                  <a:schemeClr val="dk1"/>
                </a:solidFill>
                <a:effectLst/>
                <a:latin typeface="+mn-ea"/>
                <a:ea typeface="+mn-ea"/>
                <a:cs typeface="+mn-cs"/>
              </a:rPr>
              <a:t>月</a:t>
            </a:r>
            <a:r>
              <a:rPr kumimoji="1" lang="ja-JP" altLang="en-US" sz="1100" baseline="0">
                <a:solidFill>
                  <a:schemeClr val="dk1"/>
                </a:solidFill>
                <a:effectLst/>
                <a:latin typeface="+mn-ea"/>
                <a:ea typeface="+mn-ea"/>
                <a:cs typeface="+mn-cs"/>
              </a:rPr>
              <a:t> </a:t>
            </a:r>
            <a:r>
              <a:rPr kumimoji="1" lang="en-US" altLang="ja-JP" sz="1100" baseline="0">
                <a:solidFill>
                  <a:schemeClr val="dk1"/>
                </a:solidFill>
                <a:effectLst/>
                <a:latin typeface="+mn-ea"/>
                <a:ea typeface="+mn-ea"/>
                <a:cs typeface="+mn-cs"/>
              </a:rPr>
              <a:t>DD</a:t>
            </a:r>
            <a:r>
              <a:rPr kumimoji="1" lang="ja-JP" altLang="en-US" sz="1100" baseline="0">
                <a:solidFill>
                  <a:schemeClr val="dk1"/>
                </a:solidFill>
                <a:effectLst/>
                <a:latin typeface="+mn-ea"/>
                <a:ea typeface="+mn-ea"/>
                <a:cs typeface="+mn-cs"/>
              </a:rPr>
              <a:t> </a:t>
            </a:r>
            <a:r>
              <a:rPr kumimoji="1" lang="ja-JP" altLang="ja-JP" sz="1100">
                <a:solidFill>
                  <a:schemeClr val="dk1"/>
                </a:solidFill>
                <a:effectLst/>
                <a:latin typeface="+mn-ea"/>
                <a:ea typeface="+mn-ea"/>
                <a:cs typeface="+mn-cs"/>
              </a:rPr>
              <a:t>日</a:t>
            </a:r>
            <a:endParaRPr lang="ja-JP" altLang="ja-JP">
              <a:effectLst/>
              <a:latin typeface="+mn-ea"/>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a:effectLst/>
            </a:endParaRPr>
          </a:p>
          <a:p>
            <a:endParaRPr kumimoji="1" lang="en-US" altLang="ja-JP" sz="1100"/>
          </a:p>
          <a:p>
            <a:endParaRPr kumimoji="1" lang="ja-JP" altLang="en-US" sz="1100"/>
          </a:p>
        </xdr:txBody>
      </xdr:sp>
    </xdr:grpSp>
    <xdr:clientData/>
  </xdr:twoCellAnchor>
</xdr:wsDr>
</file>

<file path=xl/drawings/drawing30.xml><?xml version="1.0" encoding="utf-8"?>
<xdr:wsDr xmlns:xdr="http://schemas.openxmlformats.org/drawingml/2006/spreadsheetDrawing" xmlns:a="http://schemas.openxmlformats.org/drawingml/2006/main">
  <xdr:twoCellAnchor>
    <xdr:from>
      <xdr:col>1</xdr:col>
      <xdr:colOff>2847975</xdr:colOff>
      <xdr:row>8</xdr:row>
      <xdr:rowOff>47626</xdr:rowOff>
    </xdr:from>
    <xdr:to>
      <xdr:col>1</xdr:col>
      <xdr:colOff>4886324</xdr:colOff>
      <xdr:row>11</xdr:row>
      <xdr:rowOff>219076</xdr:rowOff>
    </xdr:to>
    <xdr:sp macro="" textlink="">
      <xdr:nvSpPr>
        <xdr:cNvPr id="2" name="角丸四角形吹き出し 1">
          <a:extLst>
            <a:ext uri="{FF2B5EF4-FFF2-40B4-BE49-F238E27FC236}">
              <a16:creationId xmlns:a16="http://schemas.microsoft.com/office/drawing/2014/main" id="{59D49856-86CC-4807-80AE-503613C59AFF}"/>
            </a:ext>
          </a:extLst>
        </xdr:cNvPr>
        <xdr:cNvSpPr/>
      </xdr:nvSpPr>
      <xdr:spPr>
        <a:xfrm>
          <a:off x="4286250" y="1628776"/>
          <a:ext cx="2038349" cy="895350"/>
        </a:xfrm>
        <a:prstGeom prst="wedgeRoundRectCallout">
          <a:avLst>
            <a:gd name="adj1" fmla="val -115214"/>
            <a:gd name="adj2" fmla="val 6245"/>
            <a:gd name="adj3" fmla="val 16667"/>
          </a:avLst>
        </a:prstGeom>
        <a:solidFill>
          <a:sysClr val="window" lastClr="FFFFFF"/>
        </a:solidFill>
        <a:ln>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000">
              <a:solidFill>
                <a:sysClr val="windowText" lastClr="000000"/>
              </a:solidFill>
            </a:rPr>
            <a:t>金属異物検査は金属検出機の他、Ｘ線異物検出機等で行うことでよい</a:t>
          </a:r>
          <a:endParaRPr kumimoji="1" lang="en-US" altLang="ja-JP" sz="1000">
            <a:solidFill>
              <a:sysClr val="windowText" lastClr="000000"/>
            </a:solidFill>
          </a:endParaRPr>
        </a:p>
      </xdr:txBody>
    </xdr:sp>
    <xdr:clientData/>
  </xdr:twoCellAnchor>
  <xdr:twoCellAnchor>
    <xdr:from>
      <xdr:col>1</xdr:col>
      <xdr:colOff>352425</xdr:colOff>
      <xdr:row>1</xdr:row>
      <xdr:rowOff>114300</xdr:rowOff>
    </xdr:from>
    <xdr:to>
      <xdr:col>1</xdr:col>
      <xdr:colOff>4969398</xdr:colOff>
      <xdr:row>4</xdr:row>
      <xdr:rowOff>90710</xdr:rowOff>
    </xdr:to>
    <xdr:grpSp>
      <xdr:nvGrpSpPr>
        <xdr:cNvPr id="3" name="グループ化 2">
          <a:extLst>
            <a:ext uri="{FF2B5EF4-FFF2-40B4-BE49-F238E27FC236}">
              <a16:creationId xmlns:a16="http://schemas.microsoft.com/office/drawing/2014/main" id="{393CD115-1D4F-4607-837F-9007BEF2F80D}"/>
            </a:ext>
          </a:extLst>
        </xdr:cNvPr>
        <xdr:cNvGrpSpPr/>
      </xdr:nvGrpSpPr>
      <xdr:grpSpPr>
        <a:xfrm>
          <a:off x="1790700" y="419100"/>
          <a:ext cx="4616973" cy="490760"/>
          <a:chOff x="1649051" y="2505075"/>
          <a:chExt cx="5093970" cy="498380"/>
        </a:xfrm>
      </xdr:grpSpPr>
      <xdr:sp macro="" textlink="">
        <xdr:nvSpPr>
          <xdr:cNvPr id="4" name="テキスト ボックス 3">
            <a:extLst>
              <a:ext uri="{FF2B5EF4-FFF2-40B4-BE49-F238E27FC236}">
                <a16:creationId xmlns:a16="http://schemas.microsoft.com/office/drawing/2014/main" id="{6422086B-9E68-6B20-E6A7-DA48EB3FD352}"/>
              </a:ext>
            </a:extLst>
          </xdr:cNvPr>
          <xdr:cNvSpPr txBox="1"/>
        </xdr:nvSpPr>
        <xdr:spPr>
          <a:xfrm>
            <a:off x="1649051" y="2505075"/>
            <a:ext cx="2555029" cy="248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作成者：</a:t>
            </a:r>
          </a:p>
        </xdr:txBody>
      </xdr:sp>
      <xdr:sp macro="" textlink="">
        <xdr:nvSpPr>
          <xdr:cNvPr id="5" name="テキスト ボックス 4">
            <a:extLst>
              <a:ext uri="{FF2B5EF4-FFF2-40B4-BE49-F238E27FC236}">
                <a16:creationId xmlns:a16="http://schemas.microsoft.com/office/drawing/2014/main" id="{D1DA10AF-F7CE-D588-6394-58674507421C}"/>
              </a:ext>
            </a:extLst>
          </xdr:cNvPr>
          <xdr:cNvSpPr txBox="1"/>
        </xdr:nvSpPr>
        <xdr:spPr>
          <a:xfrm>
            <a:off x="4187994" y="2505075"/>
            <a:ext cx="2555026" cy="248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承認者：</a:t>
            </a:r>
          </a:p>
        </xdr:txBody>
      </xdr:sp>
      <xdr:sp macro="" textlink="">
        <xdr:nvSpPr>
          <xdr:cNvPr id="6" name="テキスト ボックス 5">
            <a:extLst>
              <a:ext uri="{FF2B5EF4-FFF2-40B4-BE49-F238E27FC236}">
                <a16:creationId xmlns:a16="http://schemas.microsoft.com/office/drawing/2014/main" id="{A66434CB-B380-5AC2-0340-57B6BF8BC6AC}"/>
              </a:ext>
            </a:extLst>
          </xdr:cNvPr>
          <xdr:cNvSpPr txBox="1"/>
        </xdr:nvSpPr>
        <xdr:spPr>
          <a:xfrm>
            <a:off x="1649083" y="2755250"/>
            <a:ext cx="2555029" cy="248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作成日： </a:t>
            </a:r>
            <a:r>
              <a:rPr kumimoji="1" lang="ja-JP" altLang="en-US" sz="1100" baseline="0"/>
              <a:t> </a:t>
            </a:r>
            <a:r>
              <a:rPr kumimoji="1" lang="en-US" altLang="ja-JP" sz="1100" baseline="0">
                <a:latin typeface="+mn-ea"/>
              </a:rPr>
              <a:t>YYYY</a:t>
            </a:r>
            <a:r>
              <a:rPr kumimoji="1" lang="ja-JP" altLang="en-US" sz="1100" baseline="0">
                <a:latin typeface="+mn-ea"/>
              </a:rPr>
              <a:t> </a:t>
            </a:r>
            <a:r>
              <a:rPr kumimoji="1" lang="ja-JP" altLang="en-US" sz="1100">
                <a:latin typeface="+mn-ea"/>
              </a:rPr>
              <a:t>年</a:t>
            </a:r>
            <a:r>
              <a:rPr kumimoji="1" lang="ja-JP" altLang="en-US" sz="1100" baseline="0">
                <a:latin typeface="+mn-ea"/>
              </a:rPr>
              <a:t> </a:t>
            </a:r>
            <a:r>
              <a:rPr kumimoji="1" lang="en-US" altLang="ja-JP" sz="1100" baseline="0">
                <a:latin typeface="+mn-ea"/>
              </a:rPr>
              <a:t>MM</a:t>
            </a:r>
            <a:r>
              <a:rPr kumimoji="1" lang="ja-JP" altLang="en-US" sz="1100" baseline="0">
                <a:latin typeface="+mn-ea"/>
              </a:rPr>
              <a:t> </a:t>
            </a:r>
            <a:r>
              <a:rPr kumimoji="1" lang="ja-JP" altLang="en-US" sz="1100">
                <a:latin typeface="+mn-ea"/>
              </a:rPr>
              <a:t>月</a:t>
            </a:r>
            <a:r>
              <a:rPr kumimoji="1" lang="ja-JP" altLang="en-US" sz="1100" baseline="0">
                <a:latin typeface="+mn-ea"/>
              </a:rPr>
              <a:t> </a:t>
            </a:r>
            <a:r>
              <a:rPr kumimoji="1" lang="en-US" altLang="ja-JP" sz="1100" baseline="0">
                <a:latin typeface="+mn-ea"/>
              </a:rPr>
              <a:t>DD</a:t>
            </a:r>
            <a:r>
              <a:rPr kumimoji="1" lang="ja-JP" altLang="en-US" sz="1100"/>
              <a:t>日</a:t>
            </a:r>
          </a:p>
        </xdr:txBody>
      </xdr:sp>
      <xdr:sp macro="" textlink="">
        <xdr:nvSpPr>
          <xdr:cNvPr id="7" name="テキスト ボックス 6">
            <a:extLst>
              <a:ext uri="{FF2B5EF4-FFF2-40B4-BE49-F238E27FC236}">
                <a16:creationId xmlns:a16="http://schemas.microsoft.com/office/drawing/2014/main" id="{7ED0EEE5-C8E1-F3F1-C6F7-09C2F3520C96}"/>
              </a:ext>
            </a:extLst>
          </xdr:cNvPr>
          <xdr:cNvSpPr txBox="1"/>
        </xdr:nvSpPr>
        <xdr:spPr>
          <a:xfrm>
            <a:off x="4187994" y="2755250"/>
            <a:ext cx="2555027" cy="248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承認日： </a:t>
            </a:r>
            <a:r>
              <a:rPr kumimoji="1" lang="en-US" altLang="ja-JP" sz="1100" baseline="0">
                <a:solidFill>
                  <a:schemeClr val="dk1"/>
                </a:solidFill>
                <a:effectLst/>
                <a:latin typeface="+mn-ea"/>
                <a:ea typeface="+mn-ea"/>
                <a:cs typeface="+mn-cs"/>
              </a:rPr>
              <a:t>YYYY</a:t>
            </a:r>
            <a:r>
              <a:rPr kumimoji="1" lang="ja-JP" altLang="en-US" sz="1100" baseline="0">
                <a:solidFill>
                  <a:schemeClr val="dk1"/>
                </a:solidFill>
                <a:effectLst/>
                <a:latin typeface="+mn-ea"/>
                <a:ea typeface="+mn-ea"/>
                <a:cs typeface="+mn-cs"/>
              </a:rPr>
              <a:t> </a:t>
            </a:r>
            <a:r>
              <a:rPr kumimoji="1" lang="ja-JP" altLang="ja-JP" sz="1100">
                <a:solidFill>
                  <a:schemeClr val="dk1"/>
                </a:solidFill>
                <a:effectLst/>
                <a:latin typeface="+mn-ea"/>
                <a:ea typeface="+mn-ea"/>
                <a:cs typeface="+mn-cs"/>
              </a:rPr>
              <a:t>年</a:t>
            </a:r>
            <a:r>
              <a:rPr kumimoji="1" lang="ja-JP" altLang="en-US" sz="1100" baseline="0">
                <a:solidFill>
                  <a:schemeClr val="dk1"/>
                </a:solidFill>
                <a:effectLst/>
                <a:latin typeface="+mn-ea"/>
                <a:ea typeface="+mn-ea"/>
                <a:cs typeface="+mn-cs"/>
              </a:rPr>
              <a:t> </a:t>
            </a:r>
            <a:r>
              <a:rPr kumimoji="1" lang="en-US" altLang="ja-JP" sz="1100" baseline="0">
                <a:solidFill>
                  <a:schemeClr val="dk1"/>
                </a:solidFill>
                <a:effectLst/>
                <a:latin typeface="+mn-ea"/>
                <a:ea typeface="+mn-ea"/>
                <a:cs typeface="+mn-cs"/>
              </a:rPr>
              <a:t>MM</a:t>
            </a:r>
            <a:r>
              <a:rPr kumimoji="1" lang="ja-JP" altLang="en-US" sz="1100" baseline="0">
                <a:solidFill>
                  <a:schemeClr val="dk1"/>
                </a:solidFill>
                <a:effectLst/>
                <a:latin typeface="+mn-ea"/>
                <a:ea typeface="+mn-ea"/>
                <a:cs typeface="+mn-cs"/>
              </a:rPr>
              <a:t> </a:t>
            </a:r>
            <a:r>
              <a:rPr kumimoji="1" lang="ja-JP" altLang="ja-JP" sz="1100">
                <a:solidFill>
                  <a:schemeClr val="dk1"/>
                </a:solidFill>
                <a:effectLst/>
                <a:latin typeface="+mn-ea"/>
                <a:ea typeface="+mn-ea"/>
                <a:cs typeface="+mn-cs"/>
              </a:rPr>
              <a:t>月</a:t>
            </a:r>
            <a:r>
              <a:rPr kumimoji="1" lang="ja-JP" altLang="en-US" sz="1100" baseline="0">
                <a:solidFill>
                  <a:schemeClr val="dk1"/>
                </a:solidFill>
                <a:effectLst/>
                <a:latin typeface="+mn-ea"/>
                <a:ea typeface="+mn-ea"/>
                <a:cs typeface="+mn-cs"/>
              </a:rPr>
              <a:t> </a:t>
            </a:r>
            <a:r>
              <a:rPr kumimoji="1" lang="en-US" altLang="ja-JP" sz="1100" baseline="0">
                <a:solidFill>
                  <a:schemeClr val="dk1"/>
                </a:solidFill>
                <a:effectLst/>
                <a:latin typeface="+mn-ea"/>
                <a:ea typeface="+mn-ea"/>
                <a:cs typeface="+mn-cs"/>
              </a:rPr>
              <a:t>DD</a:t>
            </a:r>
            <a:r>
              <a:rPr kumimoji="1" lang="ja-JP" altLang="en-US" sz="1100" baseline="0">
                <a:solidFill>
                  <a:schemeClr val="dk1"/>
                </a:solidFill>
                <a:effectLst/>
                <a:latin typeface="+mn-ea"/>
                <a:ea typeface="+mn-ea"/>
                <a:cs typeface="+mn-cs"/>
              </a:rPr>
              <a:t> </a:t>
            </a:r>
            <a:r>
              <a:rPr kumimoji="1" lang="ja-JP" altLang="ja-JP" sz="1100">
                <a:solidFill>
                  <a:schemeClr val="dk1"/>
                </a:solidFill>
                <a:effectLst/>
                <a:latin typeface="+mn-ea"/>
                <a:ea typeface="+mn-ea"/>
                <a:cs typeface="+mn-cs"/>
              </a:rPr>
              <a:t>日</a:t>
            </a:r>
            <a:endParaRPr lang="ja-JP" altLang="ja-JP">
              <a:effectLst/>
              <a:latin typeface="+mn-ea"/>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a:effectLst/>
            </a:endParaRPr>
          </a:p>
          <a:p>
            <a:endParaRPr kumimoji="1" lang="en-US" altLang="ja-JP" sz="1100"/>
          </a:p>
          <a:p>
            <a:endParaRPr kumimoji="1" lang="ja-JP" altLang="en-US" sz="1100"/>
          </a:p>
        </xdr:txBody>
      </xdr:sp>
    </xdr:grpSp>
    <xdr:clientData/>
  </xdr:twoCellAnchor>
</xdr:wsDr>
</file>

<file path=xl/drawings/drawing31.xml><?xml version="1.0" encoding="utf-8"?>
<xdr:wsDr xmlns:xdr="http://schemas.openxmlformats.org/drawingml/2006/spreadsheetDrawing" xmlns:a="http://schemas.openxmlformats.org/drawingml/2006/main">
  <xdr:twoCellAnchor>
    <xdr:from>
      <xdr:col>3</xdr:col>
      <xdr:colOff>276225</xdr:colOff>
      <xdr:row>4</xdr:row>
      <xdr:rowOff>19050</xdr:rowOff>
    </xdr:from>
    <xdr:to>
      <xdr:col>7</xdr:col>
      <xdr:colOff>552450</xdr:colOff>
      <xdr:row>7</xdr:row>
      <xdr:rowOff>38100</xdr:rowOff>
    </xdr:to>
    <xdr:sp macro="" textlink="">
      <xdr:nvSpPr>
        <xdr:cNvPr id="2" name="四角形吹き出し 1">
          <a:extLst>
            <a:ext uri="{FF2B5EF4-FFF2-40B4-BE49-F238E27FC236}">
              <a16:creationId xmlns:a16="http://schemas.microsoft.com/office/drawing/2014/main" id="{00000000-0008-0000-1F00-000002000000}"/>
            </a:ext>
          </a:extLst>
        </xdr:cNvPr>
        <xdr:cNvSpPr/>
      </xdr:nvSpPr>
      <xdr:spPr>
        <a:xfrm>
          <a:off x="2686050" y="1057275"/>
          <a:ext cx="3619500" cy="790575"/>
        </a:xfrm>
        <a:prstGeom prst="wedgeRectCallout">
          <a:avLst>
            <a:gd name="adj1" fmla="val 6168"/>
            <a:gd name="adj2" fmla="val 158975"/>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100" b="0" i="0" u="none" strike="noStrike" baseline="0">
              <a:solidFill>
                <a:sysClr val="windowText" lastClr="000000"/>
              </a:solidFill>
              <a:latin typeface="+mn-lt"/>
              <a:ea typeface="+mn-ea"/>
              <a:cs typeface="+mn-cs"/>
            </a:rPr>
            <a:t>配合目的が有効成分の原材料：</a:t>
          </a:r>
          <a:endParaRPr lang="en-US" altLang="ja-JP" sz="1100" b="0" i="0" u="none" strike="noStrike" baseline="0">
            <a:solidFill>
              <a:sysClr val="windowText" lastClr="000000"/>
            </a:solidFill>
            <a:latin typeface="+mn-lt"/>
            <a:ea typeface="+mn-ea"/>
            <a:cs typeface="+mn-cs"/>
          </a:endParaRPr>
        </a:p>
        <a:p>
          <a:pPr algn="l"/>
          <a:r>
            <a:rPr lang="ja-JP" altLang="en-US" sz="1100" b="0" i="0" u="none" strike="noStrike" baseline="0">
              <a:solidFill>
                <a:sysClr val="windowText" lastClr="000000"/>
              </a:solidFill>
              <a:latin typeface="+mn-lt"/>
              <a:ea typeface="+mn-ea"/>
              <a:cs typeface="+mn-cs"/>
            </a:rPr>
            <a:t>平成１７年通知</a:t>
          </a:r>
          <a:r>
            <a:rPr lang="ja-JP" altLang="en-US" sz="1100" b="1" i="0" u="none" strike="noStrike" baseline="30000">
              <a:solidFill>
                <a:sysClr val="windowText" lastClr="000000"/>
              </a:solidFill>
              <a:latin typeface="+mn-lt"/>
              <a:ea typeface="+mn-ea"/>
              <a:cs typeface="+mn-cs"/>
            </a:rPr>
            <a:t>＊</a:t>
          </a:r>
          <a:r>
            <a:rPr lang="ja-JP" altLang="en-US" sz="1100" b="0" i="0" u="none" strike="noStrike" baseline="0">
              <a:solidFill>
                <a:sysClr val="windowText" lastClr="000000"/>
              </a:solidFill>
              <a:latin typeface="+mn-lt"/>
              <a:ea typeface="+mn-ea"/>
              <a:cs typeface="+mn-cs"/>
            </a:rPr>
            <a:t>における</a:t>
          </a:r>
          <a:endParaRPr lang="en-US" altLang="ja-JP" sz="1100" b="0" i="0" u="none" strike="noStrike" baseline="0">
            <a:solidFill>
              <a:sysClr val="windowText" lastClr="000000"/>
            </a:solidFill>
            <a:latin typeface="+mn-lt"/>
            <a:ea typeface="+mn-ea"/>
            <a:cs typeface="+mn-cs"/>
          </a:endParaRPr>
        </a:p>
        <a:p>
          <a:pPr algn="l"/>
          <a:r>
            <a:rPr lang="ja-JP" altLang="en-US" sz="1100" b="0" i="0" u="none" strike="noStrike" baseline="0">
              <a:solidFill>
                <a:sysClr val="windowText" lastClr="000000"/>
              </a:solidFill>
              <a:latin typeface="+mn-lt"/>
              <a:ea typeface="+mn-ea"/>
              <a:cs typeface="+mn-cs"/>
            </a:rPr>
            <a:t>“機能を発現することを意図して使用する原材料”</a:t>
          </a:r>
          <a:endParaRPr kumimoji="1" lang="ja-JP" altLang="en-US" sz="1100">
            <a:solidFill>
              <a:sysClr val="windowText" lastClr="000000"/>
            </a:solidFill>
          </a:endParaRPr>
        </a:p>
      </xdr:txBody>
    </xdr:sp>
    <xdr:clientData/>
  </xdr:twoCellAnchor>
  <xdr:twoCellAnchor>
    <xdr:from>
      <xdr:col>0</xdr:col>
      <xdr:colOff>85725</xdr:colOff>
      <xdr:row>9</xdr:row>
      <xdr:rowOff>57150</xdr:rowOff>
    </xdr:from>
    <xdr:to>
      <xdr:col>5</xdr:col>
      <xdr:colOff>1143000</xdr:colOff>
      <xdr:row>10</xdr:row>
      <xdr:rowOff>333375</xdr:rowOff>
    </xdr:to>
    <xdr:sp macro="" textlink="">
      <xdr:nvSpPr>
        <xdr:cNvPr id="3" name="角丸四角形 2">
          <a:extLst>
            <a:ext uri="{FF2B5EF4-FFF2-40B4-BE49-F238E27FC236}">
              <a16:creationId xmlns:a16="http://schemas.microsoft.com/office/drawing/2014/main" id="{00000000-0008-0000-1F00-000003000000}"/>
            </a:ext>
          </a:extLst>
        </xdr:cNvPr>
        <xdr:cNvSpPr/>
      </xdr:nvSpPr>
      <xdr:spPr>
        <a:xfrm>
          <a:off x="85725" y="2752725"/>
          <a:ext cx="4981575" cy="657225"/>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9526</xdr:colOff>
      <xdr:row>6</xdr:row>
      <xdr:rowOff>85725</xdr:rowOff>
    </xdr:from>
    <xdr:to>
      <xdr:col>0</xdr:col>
      <xdr:colOff>1571625</xdr:colOff>
      <xdr:row>9</xdr:row>
      <xdr:rowOff>95250</xdr:rowOff>
    </xdr:to>
    <xdr:sp macro="" textlink="">
      <xdr:nvSpPr>
        <xdr:cNvPr id="2" name="角丸四角形吹き出し 1">
          <a:extLst>
            <a:ext uri="{FF2B5EF4-FFF2-40B4-BE49-F238E27FC236}">
              <a16:creationId xmlns:a16="http://schemas.microsoft.com/office/drawing/2014/main" id="{00000000-0008-0000-2000-000002000000}"/>
            </a:ext>
          </a:extLst>
        </xdr:cNvPr>
        <xdr:cNvSpPr/>
      </xdr:nvSpPr>
      <xdr:spPr>
        <a:xfrm>
          <a:off x="9526" y="2895600"/>
          <a:ext cx="1562099" cy="552450"/>
        </a:xfrm>
        <a:prstGeom prst="wedgeRoundRectCallout">
          <a:avLst>
            <a:gd name="adj1" fmla="val -4043"/>
            <a:gd name="adj2" fmla="val 161287"/>
            <a:gd name="adj3" fmla="val 16667"/>
          </a:avLst>
        </a:prstGeom>
        <a:noFill/>
        <a:ln>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000">
              <a:solidFill>
                <a:sysClr val="windowText" lastClr="000000"/>
              </a:solidFill>
            </a:rPr>
            <a:t>原材料全てを記載すること。</a:t>
          </a:r>
          <a:endParaRPr kumimoji="1" lang="en-US" altLang="ja-JP" sz="1000">
            <a:solidFill>
              <a:sysClr val="windowText" lastClr="000000"/>
            </a:solidFill>
          </a:endParaRPr>
        </a:p>
      </xdr:txBody>
    </xdr:sp>
    <xdr:clientData/>
  </xdr:twoCellAnchor>
  <xdr:twoCellAnchor>
    <xdr:from>
      <xdr:col>0</xdr:col>
      <xdr:colOff>1666876</xdr:colOff>
      <xdr:row>20</xdr:row>
      <xdr:rowOff>95251</xdr:rowOff>
    </xdr:from>
    <xdr:to>
      <xdr:col>1</xdr:col>
      <xdr:colOff>1428750</xdr:colOff>
      <xdr:row>23</xdr:row>
      <xdr:rowOff>114300</xdr:rowOff>
    </xdr:to>
    <xdr:sp macro="" textlink="">
      <xdr:nvSpPr>
        <xdr:cNvPr id="3" name="角丸四角形吹き出し 2">
          <a:extLst>
            <a:ext uri="{FF2B5EF4-FFF2-40B4-BE49-F238E27FC236}">
              <a16:creationId xmlns:a16="http://schemas.microsoft.com/office/drawing/2014/main" id="{00000000-0008-0000-2000-000003000000}"/>
            </a:ext>
          </a:extLst>
        </xdr:cNvPr>
        <xdr:cNvSpPr/>
      </xdr:nvSpPr>
      <xdr:spPr>
        <a:xfrm>
          <a:off x="1666876" y="8324851"/>
          <a:ext cx="2019299" cy="533399"/>
        </a:xfrm>
        <a:prstGeom prst="wedgeRoundRectCallout">
          <a:avLst>
            <a:gd name="adj1" fmla="val -37974"/>
            <a:gd name="adj2" fmla="val -699781"/>
            <a:gd name="adj3" fmla="val 16667"/>
          </a:avLst>
        </a:prstGeom>
        <a:noFill/>
        <a:ln>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000">
              <a:solidFill>
                <a:sysClr val="windowText" lastClr="000000"/>
              </a:solidFill>
            </a:rPr>
            <a:t>使用基準のある添加物名及びその使用基準を記載すること。</a:t>
          </a:r>
          <a:endParaRPr kumimoji="1" lang="en-US" altLang="ja-JP" sz="1000">
            <a:solidFill>
              <a:sysClr val="windowText" lastClr="000000"/>
            </a:solidFill>
          </a:endParaRPr>
        </a:p>
      </xdr:txBody>
    </xdr:sp>
    <xdr:clientData/>
  </xdr:twoCellAnchor>
  <xdr:twoCellAnchor>
    <xdr:from>
      <xdr:col>0</xdr:col>
      <xdr:colOff>0</xdr:colOff>
      <xdr:row>24</xdr:row>
      <xdr:rowOff>19051</xdr:rowOff>
    </xdr:from>
    <xdr:to>
      <xdr:col>1</xdr:col>
      <xdr:colOff>1704975</xdr:colOff>
      <xdr:row>27</xdr:row>
      <xdr:rowOff>114300</xdr:rowOff>
    </xdr:to>
    <xdr:sp macro="" textlink="">
      <xdr:nvSpPr>
        <xdr:cNvPr id="4" name="角丸四角形吹き出し 3">
          <a:extLst>
            <a:ext uri="{FF2B5EF4-FFF2-40B4-BE49-F238E27FC236}">
              <a16:creationId xmlns:a16="http://schemas.microsoft.com/office/drawing/2014/main" id="{00000000-0008-0000-2000-000004000000}"/>
            </a:ext>
          </a:extLst>
        </xdr:cNvPr>
        <xdr:cNvSpPr/>
      </xdr:nvSpPr>
      <xdr:spPr>
        <a:xfrm>
          <a:off x="0" y="8934451"/>
          <a:ext cx="3962400" cy="609599"/>
        </a:xfrm>
        <a:prstGeom prst="wedgeRoundRectCallout">
          <a:avLst>
            <a:gd name="adj1" fmla="val -30663"/>
            <a:gd name="adj2" fmla="val -606690"/>
            <a:gd name="adj3" fmla="val 16667"/>
          </a:avLst>
        </a:prstGeom>
        <a:noFill/>
        <a:ln>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000">
              <a:solidFill>
                <a:sysClr val="windowText" lastClr="000000"/>
              </a:solidFill>
            </a:rPr>
            <a:t>水分活性又は水分等を測定できる場合は記載する。</a:t>
          </a:r>
          <a:endParaRPr kumimoji="1" lang="en-US" altLang="ja-JP" sz="1000">
            <a:solidFill>
              <a:sysClr val="windowText" lastClr="000000"/>
            </a:solidFill>
          </a:endParaRPr>
        </a:p>
        <a:p>
          <a:pPr algn="l"/>
          <a:r>
            <a:rPr kumimoji="1" lang="ja-JP" altLang="en-US" sz="1000">
              <a:solidFill>
                <a:sysClr val="windowText" lastClr="000000"/>
              </a:solidFill>
            </a:rPr>
            <a:t>数値によっては微生物の増殖等を考慮する必要はなくなる。</a:t>
          </a:r>
          <a:endParaRPr kumimoji="1" lang="en-US" altLang="ja-JP" sz="1000">
            <a:solidFill>
              <a:sysClr val="windowText" lastClr="000000"/>
            </a:solidFill>
          </a:endParaRPr>
        </a:p>
      </xdr:txBody>
    </xdr:sp>
    <xdr:clientData/>
  </xdr:twoCellAnchor>
  <xdr:twoCellAnchor>
    <xdr:from>
      <xdr:col>0</xdr:col>
      <xdr:colOff>1723290</xdr:colOff>
      <xdr:row>5</xdr:row>
      <xdr:rowOff>152400</xdr:rowOff>
    </xdr:from>
    <xdr:to>
      <xdr:col>1</xdr:col>
      <xdr:colOff>4294118</xdr:colOff>
      <xdr:row>8</xdr:row>
      <xdr:rowOff>140240</xdr:rowOff>
    </xdr:to>
    <xdr:grpSp>
      <xdr:nvGrpSpPr>
        <xdr:cNvPr id="5" name="グループ化 4">
          <a:extLst>
            <a:ext uri="{FF2B5EF4-FFF2-40B4-BE49-F238E27FC236}">
              <a16:creationId xmlns:a16="http://schemas.microsoft.com/office/drawing/2014/main" id="{00000000-0008-0000-2000-000005000000}"/>
            </a:ext>
          </a:extLst>
        </xdr:cNvPr>
        <xdr:cNvGrpSpPr/>
      </xdr:nvGrpSpPr>
      <xdr:grpSpPr>
        <a:xfrm>
          <a:off x="1723290" y="2771775"/>
          <a:ext cx="4828253" cy="540290"/>
          <a:chOff x="1659024" y="2512305"/>
          <a:chExt cx="5461900" cy="491150"/>
        </a:xfrm>
      </xdr:grpSpPr>
      <xdr:sp macro="" textlink="">
        <xdr:nvSpPr>
          <xdr:cNvPr id="6" name="テキスト ボックス 5">
            <a:extLst>
              <a:ext uri="{FF2B5EF4-FFF2-40B4-BE49-F238E27FC236}">
                <a16:creationId xmlns:a16="http://schemas.microsoft.com/office/drawing/2014/main" id="{00000000-0008-0000-2000-000006000000}"/>
              </a:ext>
            </a:extLst>
          </xdr:cNvPr>
          <xdr:cNvSpPr txBox="1"/>
        </xdr:nvSpPr>
        <xdr:spPr>
          <a:xfrm>
            <a:off x="1659024" y="2512305"/>
            <a:ext cx="2733423" cy="24820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作成者：</a:t>
            </a:r>
          </a:p>
        </xdr:txBody>
      </xdr:sp>
      <xdr:sp macro="" textlink="">
        <xdr:nvSpPr>
          <xdr:cNvPr id="7" name="テキスト ボックス 6">
            <a:extLst>
              <a:ext uri="{FF2B5EF4-FFF2-40B4-BE49-F238E27FC236}">
                <a16:creationId xmlns:a16="http://schemas.microsoft.com/office/drawing/2014/main" id="{00000000-0008-0000-2000-000007000000}"/>
              </a:ext>
            </a:extLst>
          </xdr:cNvPr>
          <xdr:cNvSpPr txBox="1"/>
        </xdr:nvSpPr>
        <xdr:spPr>
          <a:xfrm>
            <a:off x="4387501" y="2512308"/>
            <a:ext cx="2733423" cy="248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承認者：</a:t>
            </a:r>
          </a:p>
        </xdr:txBody>
      </xdr:sp>
      <xdr:sp macro="" textlink="">
        <xdr:nvSpPr>
          <xdr:cNvPr id="8" name="テキスト ボックス 7">
            <a:extLst>
              <a:ext uri="{FF2B5EF4-FFF2-40B4-BE49-F238E27FC236}">
                <a16:creationId xmlns:a16="http://schemas.microsoft.com/office/drawing/2014/main" id="{00000000-0008-0000-2000-000008000000}"/>
              </a:ext>
            </a:extLst>
          </xdr:cNvPr>
          <xdr:cNvSpPr txBox="1"/>
        </xdr:nvSpPr>
        <xdr:spPr>
          <a:xfrm>
            <a:off x="1659856" y="2755250"/>
            <a:ext cx="2733423" cy="248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作成日： </a:t>
            </a:r>
            <a:r>
              <a:rPr kumimoji="1" lang="ja-JP" altLang="en-US" sz="1100" baseline="0"/>
              <a:t> </a:t>
            </a:r>
            <a:r>
              <a:rPr kumimoji="1" lang="en-US" altLang="ja-JP" sz="1100" baseline="0">
                <a:latin typeface="+mn-ea"/>
              </a:rPr>
              <a:t>YYYY</a:t>
            </a:r>
            <a:r>
              <a:rPr kumimoji="1" lang="ja-JP" altLang="en-US" sz="1100" baseline="0">
                <a:latin typeface="+mn-ea"/>
              </a:rPr>
              <a:t> </a:t>
            </a:r>
            <a:r>
              <a:rPr kumimoji="1" lang="ja-JP" altLang="en-US" sz="1100">
                <a:latin typeface="+mn-ea"/>
              </a:rPr>
              <a:t>年</a:t>
            </a:r>
            <a:r>
              <a:rPr kumimoji="1" lang="ja-JP" altLang="en-US" sz="1100" baseline="0">
                <a:latin typeface="+mn-ea"/>
              </a:rPr>
              <a:t> </a:t>
            </a:r>
            <a:r>
              <a:rPr kumimoji="1" lang="en-US" altLang="ja-JP" sz="1100" baseline="0">
                <a:latin typeface="+mn-ea"/>
              </a:rPr>
              <a:t>MM</a:t>
            </a:r>
            <a:r>
              <a:rPr kumimoji="1" lang="ja-JP" altLang="en-US" sz="1100" baseline="0">
                <a:latin typeface="+mn-ea"/>
              </a:rPr>
              <a:t> </a:t>
            </a:r>
            <a:r>
              <a:rPr kumimoji="1" lang="ja-JP" altLang="en-US" sz="1100">
                <a:latin typeface="+mn-ea"/>
              </a:rPr>
              <a:t>月</a:t>
            </a:r>
            <a:r>
              <a:rPr kumimoji="1" lang="ja-JP" altLang="en-US" sz="1100" baseline="0">
                <a:latin typeface="+mn-ea"/>
              </a:rPr>
              <a:t> </a:t>
            </a:r>
            <a:r>
              <a:rPr kumimoji="1" lang="en-US" altLang="ja-JP" sz="1100" baseline="0">
                <a:latin typeface="+mn-ea"/>
              </a:rPr>
              <a:t>DD</a:t>
            </a:r>
            <a:r>
              <a:rPr kumimoji="1" lang="ja-JP" altLang="en-US" sz="1100"/>
              <a:t>日</a:t>
            </a:r>
          </a:p>
        </xdr:txBody>
      </xdr:sp>
      <xdr:sp macro="" textlink="">
        <xdr:nvSpPr>
          <xdr:cNvPr id="9" name="テキスト ボックス 8">
            <a:extLst>
              <a:ext uri="{FF2B5EF4-FFF2-40B4-BE49-F238E27FC236}">
                <a16:creationId xmlns:a16="http://schemas.microsoft.com/office/drawing/2014/main" id="{00000000-0008-0000-2000-000009000000}"/>
              </a:ext>
            </a:extLst>
          </xdr:cNvPr>
          <xdr:cNvSpPr txBox="1"/>
        </xdr:nvSpPr>
        <xdr:spPr>
          <a:xfrm>
            <a:off x="4387501" y="2755250"/>
            <a:ext cx="2733423" cy="248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承認日： </a:t>
            </a:r>
            <a:r>
              <a:rPr kumimoji="1" lang="en-US" altLang="ja-JP" sz="1100" baseline="0">
                <a:solidFill>
                  <a:schemeClr val="dk1"/>
                </a:solidFill>
                <a:effectLst/>
                <a:latin typeface="+mn-ea"/>
                <a:ea typeface="+mn-ea"/>
                <a:cs typeface="+mn-cs"/>
              </a:rPr>
              <a:t>YYYY</a:t>
            </a:r>
            <a:r>
              <a:rPr kumimoji="1" lang="ja-JP" altLang="en-US" sz="1100" baseline="0">
                <a:solidFill>
                  <a:schemeClr val="dk1"/>
                </a:solidFill>
                <a:effectLst/>
                <a:latin typeface="+mn-ea"/>
                <a:ea typeface="+mn-ea"/>
                <a:cs typeface="+mn-cs"/>
              </a:rPr>
              <a:t> </a:t>
            </a:r>
            <a:r>
              <a:rPr kumimoji="1" lang="ja-JP" altLang="ja-JP" sz="1100">
                <a:solidFill>
                  <a:schemeClr val="dk1"/>
                </a:solidFill>
                <a:effectLst/>
                <a:latin typeface="+mn-ea"/>
                <a:ea typeface="+mn-ea"/>
                <a:cs typeface="+mn-cs"/>
              </a:rPr>
              <a:t>年</a:t>
            </a:r>
            <a:r>
              <a:rPr kumimoji="1" lang="ja-JP" altLang="en-US" sz="1100" baseline="0">
                <a:solidFill>
                  <a:schemeClr val="dk1"/>
                </a:solidFill>
                <a:effectLst/>
                <a:latin typeface="+mn-ea"/>
                <a:ea typeface="+mn-ea"/>
                <a:cs typeface="+mn-cs"/>
              </a:rPr>
              <a:t> </a:t>
            </a:r>
            <a:r>
              <a:rPr kumimoji="1" lang="en-US" altLang="ja-JP" sz="1100" baseline="0">
                <a:solidFill>
                  <a:schemeClr val="dk1"/>
                </a:solidFill>
                <a:effectLst/>
                <a:latin typeface="+mn-ea"/>
                <a:ea typeface="+mn-ea"/>
                <a:cs typeface="+mn-cs"/>
              </a:rPr>
              <a:t>MM</a:t>
            </a:r>
            <a:r>
              <a:rPr kumimoji="1" lang="ja-JP" altLang="en-US" sz="1100" baseline="0">
                <a:solidFill>
                  <a:schemeClr val="dk1"/>
                </a:solidFill>
                <a:effectLst/>
                <a:latin typeface="+mn-ea"/>
                <a:ea typeface="+mn-ea"/>
                <a:cs typeface="+mn-cs"/>
              </a:rPr>
              <a:t> </a:t>
            </a:r>
            <a:r>
              <a:rPr kumimoji="1" lang="ja-JP" altLang="ja-JP" sz="1100">
                <a:solidFill>
                  <a:schemeClr val="dk1"/>
                </a:solidFill>
                <a:effectLst/>
                <a:latin typeface="+mn-ea"/>
                <a:ea typeface="+mn-ea"/>
                <a:cs typeface="+mn-cs"/>
              </a:rPr>
              <a:t>月</a:t>
            </a:r>
            <a:r>
              <a:rPr kumimoji="1" lang="ja-JP" altLang="en-US" sz="1100" baseline="0">
                <a:solidFill>
                  <a:schemeClr val="dk1"/>
                </a:solidFill>
                <a:effectLst/>
                <a:latin typeface="+mn-ea"/>
                <a:ea typeface="+mn-ea"/>
                <a:cs typeface="+mn-cs"/>
              </a:rPr>
              <a:t> </a:t>
            </a:r>
            <a:r>
              <a:rPr kumimoji="1" lang="en-US" altLang="ja-JP" sz="1100" baseline="0">
                <a:solidFill>
                  <a:schemeClr val="dk1"/>
                </a:solidFill>
                <a:effectLst/>
                <a:latin typeface="+mn-ea"/>
                <a:ea typeface="+mn-ea"/>
                <a:cs typeface="+mn-cs"/>
              </a:rPr>
              <a:t>DD</a:t>
            </a:r>
            <a:r>
              <a:rPr kumimoji="1" lang="ja-JP" altLang="en-US" sz="1100" baseline="0">
                <a:solidFill>
                  <a:schemeClr val="dk1"/>
                </a:solidFill>
                <a:effectLst/>
                <a:latin typeface="+mn-ea"/>
                <a:ea typeface="+mn-ea"/>
                <a:cs typeface="+mn-cs"/>
              </a:rPr>
              <a:t> </a:t>
            </a:r>
            <a:r>
              <a:rPr kumimoji="1" lang="ja-JP" altLang="ja-JP" sz="1100">
                <a:solidFill>
                  <a:schemeClr val="dk1"/>
                </a:solidFill>
                <a:effectLst/>
                <a:latin typeface="+mn-ea"/>
                <a:ea typeface="+mn-ea"/>
                <a:cs typeface="+mn-cs"/>
              </a:rPr>
              <a:t>日</a:t>
            </a:r>
            <a:endParaRPr lang="ja-JP" altLang="ja-JP">
              <a:effectLst/>
              <a:latin typeface="+mn-ea"/>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a:effectLst/>
            </a:endParaRPr>
          </a:p>
          <a:p>
            <a:endParaRPr kumimoji="1" lang="en-US" altLang="ja-JP" sz="1100"/>
          </a:p>
          <a:p>
            <a:endParaRPr kumimoji="1" lang="ja-JP" altLang="en-US" sz="1100"/>
          </a:p>
        </xdr:txBody>
      </xdr:sp>
    </xdr:grpSp>
    <xdr:clientData/>
  </xdr:twoCellAnchor>
</xdr:wsDr>
</file>

<file path=xl/drawings/drawing33.xml><?xml version="1.0" encoding="utf-8"?>
<xdr:wsDr xmlns:xdr="http://schemas.openxmlformats.org/drawingml/2006/spreadsheetDrawing" xmlns:a="http://schemas.openxmlformats.org/drawingml/2006/main">
  <xdr:twoCellAnchor>
    <xdr:from>
      <xdr:col>8</xdr:col>
      <xdr:colOff>323850</xdr:colOff>
      <xdr:row>18</xdr:row>
      <xdr:rowOff>28575</xdr:rowOff>
    </xdr:from>
    <xdr:to>
      <xdr:col>8</xdr:col>
      <xdr:colOff>323850</xdr:colOff>
      <xdr:row>18</xdr:row>
      <xdr:rowOff>161925</xdr:rowOff>
    </xdr:to>
    <xdr:cxnSp macro="">
      <xdr:nvCxnSpPr>
        <xdr:cNvPr id="2" name="直線矢印コネクタ 1">
          <a:extLst>
            <a:ext uri="{FF2B5EF4-FFF2-40B4-BE49-F238E27FC236}">
              <a16:creationId xmlns:a16="http://schemas.microsoft.com/office/drawing/2014/main" id="{00000000-0008-0000-2100-000002000000}"/>
            </a:ext>
          </a:extLst>
        </xdr:cNvPr>
        <xdr:cNvCxnSpPr/>
      </xdr:nvCxnSpPr>
      <xdr:spPr>
        <a:xfrm>
          <a:off x="3486150" y="3076575"/>
          <a:ext cx="0" cy="1238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20</xdr:row>
      <xdr:rowOff>104775</xdr:rowOff>
    </xdr:from>
    <xdr:to>
      <xdr:col>8</xdr:col>
      <xdr:colOff>361950</xdr:colOff>
      <xdr:row>20</xdr:row>
      <xdr:rowOff>104775</xdr:rowOff>
    </xdr:to>
    <xdr:cxnSp macro="">
      <xdr:nvCxnSpPr>
        <xdr:cNvPr id="3" name="直線矢印コネクタ 2">
          <a:extLst>
            <a:ext uri="{FF2B5EF4-FFF2-40B4-BE49-F238E27FC236}">
              <a16:creationId xmlns:a16="http://schemas.microsoft.com/office/drawing/2014/main" id="{00000000-0008-0000-2100-000003000000}"/>
            </a:ext>
          </a:extLst>
        </xdr:cNvPr>
        <xdr:cNvCxnSpPr/>
      </xdr:nvCxnSpPr>
      <xdr:spPr>
        <a:xfrm flipH="1">
          <a:off x="1276350" y="3457575"/>
          <a:ext cx="22479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438150</xdr:colOff>
      <xdr:row>14</xdr:row>
      <xdr:rowOff>19050</xdr:rowOff>
    </xdr:from>
    <xdr:to>
      <xdr:col>2</xdr:col>
      <xdr:colOff>438150</xdr:colOff>
      <xdr:row>15</xdr:row>
      <xdr:rowOff>0</xdr:rowOff>
    </xdr:to>
    <xdr:cxnSp macro="">
      <xdr:nvCxnSpPr>
        <xdr:cNvPr id="4" name="直線矢印コネクタ 3">
          <a:extLst>
            <a:ext uri="{FF2B5EF4-FFF2-40B4-BE49-F238E27FC236}">
              <a16:creationId xmlns:a16="http://schemas.microsoft.com/office/drawing/2014/main" id="{00000000-0008-0000-2100-000004000000}"/>
            </a:ext>
          </a:extLst>
        </xdr:cNvPr>
        <xdr:cNvCxnSpPr/>
      </xdr:nvCxnSpPr>
      <xdr:spPr>
        <a:xfrm>
          <a:off x="895350" y="2457450"/>
          <a:ext cx="0" cy="1333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428625</xdr:colOff>
      <xdr:row>16</xdr:row>
      <xdr:rowOff>38100</xdr:rowOff>
    </xdr:from>
    <xdr:to>
      <xdr:col>2</xdr:col>
      <xdr:colOff>428625</xdr:colOff>
      <xdr:row>17</xdr:row>
      <xdr:rowOff>9525</xdr:rowOff>
    </xdr:to>
    <xdr:cxnSp macro="">
      <xdr:nvCxnSpPr>
        <xdr:cNvPr id="5" name="直線矢印コネクタ 4">
          <a:extLst>
            <a:ext uri="{FF2B5EF4-FFF2-40B4-BE49-F238E27FC236}">
              <a16:creationId xmlns:a16="http://schemas.microsoft.com/office/drawing/2014/main" id="{00000000-0008-0000-2100-000005000000}"/>
            </a:ext>
          </a:extLst>
        </xdr:cNvPr>
        <xdr:cNvCxnSpPr/>
      </xdr:nvCxnSpPr>
      <xdr:spPr>
        <a:xfrm>
          <a:off x="885825" y="2781300"/>
          <a:ext cx="0" cy="1238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352425</xdr:colOff>
      <xdr:row>20</xdr:row>
      <xdr:rowOff>0</xdr:rowOff>
    </xdr:from>
    <xdr:to>
      <xdr:col>8</xdr:col>
      <xdr:colOff>352425</xdr:colOff>
      <xdr:row>20</xdr:row>
      <xdr:rowOff>104775</xdr:rowOff>
    </xdr:to>
    <xdr:cxnSp macro="">
      <xdr:nvCxnSpPr>
        <xdr:cNvPr id="6" name="直線矢印コネクタ 5">
          <a:extLst>
            <a:ext uri="{FF2B5EF4-FFF2-40B4-BE49-F238E27FC236}">
              <a16:creationId xmlns:a16="http://schemas.microsoft.com/office/drawing/2014/main" id="{00000000-0008-0000-2100-000006000000}"/>
            </a:ext>
          </a:extLst>
        </xdr:cNvPr>
        <xdr:cNvCxnSpPr/>
      </xdr:nvCxnSpPr>
      <xdr:spPr>
        <a:xfrm>
          <a:off x="3514725" y="3352800"/>
          <a:ext cx="0" cy="1047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438150</xdr:colOff>
      <xdr:row>18</xdr:row>
      <xdr:rowOff>9525</xdr:rowOff>
    </xdr:from>
    <xdr:to>
      <xdr:col>2</xdr:col>
      <xdr:colOff>438150</xdr:colOff>
      <xdr:row>20</xdr:row>
      <xdr:rowOff>0</xdr:rowOff>
    </xdr:to>
    <xdr:cxnSp macro="">
      <xdr:nvCxnSpPr>
        <xdr:cNvPr id="7" name="直線矢印コネクタ 6">
          <a:extLst>
            <a:ext uri="{FF2B5EF4-FFF2-40B4-BE49-F238E27FC236}">
              <a16:creationId xmlns:a16="http://schemas.microsoft.com/office/drawing/2014/main" id="{00000000-0008-0000-2100-000007000000}"/>
            </a:ext>
          </a:extLst>
        </xdr:cNvPr>
        <xdr:cNvCxnSpPr/>
      </xdr:nvCxnSpPr>
      <xdr:spPr>
        <a:xfrm>
          <a:off x="895350" y="3057525"/>
          <a:ext cx="0" cy="2952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438150</xdr:colOff>
      <xdr:row>21</xdr:row>
      <xdr:rowOff>9525</xdr:rowOff>
    </xdr:from>
    <xdr:to>
      <xdr:col>2</xdr:col>
      <xdr:colOff>438150</xdr:colOff>
      <xdr:row>21</xdr:row>
      <xdr:rowOff>123825</xdr:rowOff>
    </xdr:to>
    <xdr:cxnSp macro="">
      <xdr:nvCxnSpPr>
        <xdr:cNvPr id="8" name="直線矢印コネクタ 7">
          <a:extLst>
            <a:ext uri="{FF2B5EF4-FFF2-40B4-BE49-F238E27FC236}">
              <a16:creationId xmlns:a16="http://schemas.microsoft.com/office/drawing/2014/main" id="{00000000-0008-0000-2100-000008000000}"/>
            </a:ext>
          </a:extLst>
        </xdr:cNvPr>
        <xdr:cNvCxnSpPr/>
      </xdr:nvCxnSpPr>
      <xdr:spPr>
        <a:xfrm>
          <a:off x="895350" y="3514725"/>
          <a:ext cx="0" cy="1143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291811</xdr:colOff>
      <xdr:row>6</xdr:row>
      <xdr:rowOff>28575</xdr:rowOff>
    </xdr:from>
    <xdr:to>
      <xdr:col>2</xdr:col>
      <xdr:colOff>291811</xdr:colOff>
      <xdr:row>7</xdr:row>
      <xdr:rowOff>9525</xdr:rowOff>
    </xdr:to>
    <xdr:cxnSp macro="">
      <xdr:nvCxnSpPr>
        <xdr:cNvPr id="9" name="直線矢印コネクタ 8">
          <a:extLst>
            <a:ext uri="{FF2B5EF4-FFF2-40B4-BE49-F238E27FC236}">
              <a16:creationId xmlns:a16="http://schemas.microsoft.com/office/drawing/2014/main" id="{00000000-0008-0000-2100-000009000000}"/>
            </a:ext>
          </a:extLst>
        </xdr:cNvPr>
        <xdr:cNvCxnSpPr/>
      </xdr:nvCxnSpPr>
      <xdr:spPr>
        <a:xfrm>
          <a:off x="749011" y="1247775"/>
          <a:ext cx="0" cy="1333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419100</xdr:colOff>
      <xdr:row>12</xdr:row>
      <xdr:rowOff>19050</xdr:rowOff>
    </xdr:from>
    <xdr:to>
      <xdr:col>2</xdr:col>
      <xdr:colOff>419100</xdr:colOff>
      <xdr:row>12</xdr:row>
      <xdr:rowOff>123825</xdr:rowOff>
    </xdr:to>
    <xdr:cxnSp macro="">
      <xdr:nvCxnSpPr>
        <xdr:cNvPr id="10" name="直線矢印コネクタ 9">
          <a:extLst>
            <a:ext uri="{FF2B5EF4-FFF2-40B4-BE49-F238E27FC236}">
              <a16:creationId xmlns:a16="http://schemas.microsoft.com/office/drawing/2014/main" id="{00000000-0008-0000-2100-00000A000000}"/>
            </a:ext>
          </a:extLst>
        </xdr:cNvPr>
        <xdr:cNvCxnSpPr/>
      </xdr:nvCxnSpPr>
      <xdr:spPr>
        <a:xfrm>
          <a:off x="876300" y="2152650"/>
          <a:ext cx="0" cy="1047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361950</xdr:colOff>
      <xdr:row>6</xdr:row>
      <xdr:rowOff>19050</xdr:rowOff>
    </xdr:from>
    <xdr:to>
      <xdr:col>4</xdr:col>
      <xdr:colOff>361950</xdr:colOff>
      <xdr:row>6</xdr:row>
      <xdr:rowOff>152400</xdr:rowOff>
    </xdr:to>
    <xdr:cxnSp macro="">
      <xdr:nvCxnSpPr>
        <xdr:cNvPr id="11" name="直線矢印コネクタ 10">
          <a:extLst>
            <a:ext uri="{FF2B5EF4-FFF2-40B4-BE49-F238E27FC236}">
              <a16:creationId xmlns:a16="http://schemas.microsoft.com/office/drawing/2014/main" id="{00000000-0008-0000-2100-00000B000000}"/>
            </a:ext>
          </a:extLst>
        </xdr:cNvPr>
        <xdr:cNvCxnSpPr/>
      </xdr:nvCxnSpPr>
      <xdr:spPr>
        <a:xfrm>
          <a:off x="1828800" y="1238250"/>
          <a:ext cx="0" cy="1333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333375</xdr:colOff>
      <xdr:row>10</xdr:row>
      <xdr:rowOff>17318</xdr:rowOff>
    </xdr:from>
    <xdr:to>
      <xdr:col>8</xdr:col>
      <xdr:colOff>333375</xdr:colOff>
      <xdr:row>17</xdr:row>
      <xdr:rowOff>9525</xdr:rowOff>
    </xdr:to>
    <xdr:cxnSp macro="">
      <xdr:nvCxnSpPr>
        <xdr:cNvPr id="12" name="直線矢印コネクタ 11">
          <a:extLst>
            <a:ext uri="{FF2B5EF4-FFF2-40B4-BE49-F238E27FC236}">
              <a16:creationId xmlns:a16="http://schemas.microsoft.com/office/drawing/2014/main" id="{00000000-0008-0000-2100-00000C000000}"/>
            </a:ext>
          </a:extLst>
        </xdr:cNvPr>
        <xdr:cNvCxnSpPr/>
      </xdr:nvCxnSpPr>
      <xdr:spPr>
        <a:xfrm>
          <a:off x="3495675" y="1846118"/>
          <a:ext cx="0" cy="105900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333375</xdr:colOff>
      <xdr:row>8</xdr:row>
      <xdr:rowOff>28575</xdr:rowOff>
    </xdr:from>
    <xdr:to>
      <xdr:col>22</xdr:col>
      <xdr:colOff>333375</xdr:colOff>
      <xdr:row>38</xdr:row>
      <xdr:rowOff>104775</xdr:rowOff>
    </xdr:to>
    <xdr:cxnSp macro="">
      <xdr:nvCxnSpPr>
        <xdr:cNvPr id="13" name="直線矢印コネクタ 12">
          <a:extLst>
            <a:ext uri="{FF2B5EF4-FFF2-40B4-BE49-F238E27FC236}">
              <a16:creationId xmlns:a16="http://schemas.microsoft.com/office/drawing/2014/main" id="{00000000-0008-0000-2100-00000D000000}"/>
            </a:ext>
          </a:extLst>
        </xdr:cNvPr>
        <xdr:cNvCxnSpPr/>
      </xdr:nvCxnSpPr>
      <xdr:spPr>
        <a:xfrm>
          <a:off x="9305925" y="1552575"/>
          <a:ext cx="0" cy="44767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342900</xdr:colOff>
      <xdr:row>10</xdr:row>
      <xdr:rowOff>19050</xdr:rowOff>
    </xdr:from>
    <xdr:to>
      <xdr:col>4</xdr:col>
      <xdr:colOff>342900</xdr:colOff>
      <xdr:row>11</xdr:row>
      <xdr:rowOff>104775</xdr:rowOff>
    </xdr:to>
    <xdr:cxnSp macro="">
      <xdr:nvCxnSpPr>
        <xdr:cNvPr id="14" name="直線矢印コネクタ 13">
          <a:extLst>
            <a:ext uri="{FF2B5EF4-FFF2-40B4-BE49-F238E27FC236}">
              <a16:creationId xmlns:a16="http://schemas.microsoft.com/office/drawing/2014/main" id="{00000000-0008-0000-2100-00000E000000}"/>
            </a:ext>
          </a:extLst>
        </xdr:cNvPr>
        <xdr:cNvCxnSpPr/>
      </xdr:nvCxnSpPr>
      <xdr:spPr>
        <a:xfrm>
          <a:off x="1809750" y="1847850"/>
          <a:ext cx="0" cy="2381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342900</xdr:colOff>
      <xdr:row>11</xdr:row>
      <xdr:rowOff>28575</xdr:rowOff>
    </xdr:from>
    <xdr:to>
      <xdr:col>16</xdr:col>
      <xdr:colOff>342900</xdr:colOff>
      <xdr:row>34</xdr:row>
      <xdr:rowOff>114300</xdr:rowOff>
    </xdr:to>
    <xdr:cxnSp macro="">
      <xdr:nvCxnSpPr>
        <xdr:cNvPr id="15" name="直線矢印コネクタ 14">
          <a:extLst>
            <a:ext uri="{FF2B5EF4-FFF2-40B4-BE49-F238E27FC236}">
              <a16:creationId xmlns:a16="http://schemas.microsoft.com/office/drawing/2014/main" id="{00000000-0008-0000-2100-00000F000000}"/>
            </a:ext>
          </a:extLst>
        </xdr:cNvPr>
        <xdr:cNvCxnSpPr/>
      </xdr:nvCxnSpPr>
      <xdr:spPr>
        <a:xfrm>
          <a:off x="6962775" y="2009775"/>
          <a:ext cx="0" cy="34766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314325</xdr:colOff>
      <xdr:row>8</xdr:row>
      <xdr:rowOff>28575</xdr:rowOff>
    </xdr:from>
    <xdr:to>
      <xdr:col>18</xdr:col>
      <xdr:colOff>314325</xdr:colOff>
      <xdr:row>34</xdr:row>
      <xdr:rowOff>95250</xdr:rowOff>
    </xdr:to>
    <xdr:cxnSp macro="">
      <xdr:nvCxnSpPr>
        <xdr:cNvPr id="16" name="直線矢印コネクタ 15">
          <a:extLst>
            <a:ext uri="{FF2B5EF4-FFF2-40B4-BE49-F238E27FC236}">
              <a16:creationId xmlns:a16="http://schemas.microsoft.com/office/drawing/2014/main" id="{00000000-0008-0000-2100-000010000000}"/>
            </a:ext>
          </a:extLst>
        </xdr:cNvPr>
        <xdr:cNvCxnSpPr/>
      </xdr:nvCxnSpPr>
      <xdr:spPr>
        <a:xfrm>
          <a:off x="7820025" y="1552575"/>
          <a:ext cx="0" cy="39147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438150</xdr:colOff>
      <xdr:row>23</xdr:row>
      <xdr:rowOff>19050</xdr:rowOff>
    </xdr:from>
    <xdr:to>
      <xdr:col>2</xdr:col>
      <xdr:colOff>438150</xdr:colOff>
      <xdr:row>24</xdr:row>
      <xdr:rowOff>0</xdr:rowOff>
    </xdr:to>
    <xdr:cxnSp macro="">
      <xdr:nvCxnSpPr>
        <xdr:cNvPr id="17" name="直線矢印コネクタ 16">
          <a:extLst>
            <a:ext uri="{FF2B5EF4-FFF2-40B4-BE49-F238E27FC236}">
              <a16:creationId xmlns:a16="http://schemas.microsoft.com/office/drawing/2014/main" id="{00000000-0008-0000-2100-000011000000}"/>
            </a:ext>
          </a:extLst>
        </xdr:cNvPr>
        <xdr:cNvCxnSpPr/>
      </xdr:nvCxnSpPr>
      <xdr:spPr>
        <a:xfrm>
          <a:off x="895350" y="3829050"/>
          <a:ext cx="0" cy="1333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428625</xdr:colOff>
      <xdr:row>25</xdr:row>
      <xdr:rowOff>0</xdr:rowOff>
    </xdr:from>
    <xdr:to>
      <xdr:col>2</xdr:col>
      <xdr:colOff>428625</xdr:colOff>
      <xdr:row>25</xdr:row>
      <xdr:rowOff>133350</xdr:rowOff>
    </xdr:to>
    <xdr:cxnSp macro="">
      <xdr:nvCxnSpPr>
        <xdr:cNvPr id="18" name="直線矢印コネクタ 17">
          <a:extLst>
            <a:ext uri="{FF2B5EF4-FFF2-40B4-BE49-F238E27FC236}">
              <a16:creationId xmlns:a16="http://schemas.microsoft.com/office/drawing/2014/main" id="{00000000-0008-0000-2100-000012000000}"/>
            </a:ext>
          </a:extLst>
        </xdr:cNvPr>
        <xdr:cNvCxnSpPr/>
      </xdr:nvCxnSpPr>
      <xdr:spPr>
        <a:xfrm>
          <a:off x="885825" y="4114800"/>
          <a:ext cx="0" cy="1238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438150</xdr:colOff>
      <xdr:row>27</xdr:row>
      <xdr:rowOff>19050</xdr:rowOff>
    </xdr:from>
    <xdr:to>
      <xdr:col>2</xdr:col>
      <xdr:colOff>438150</xdr:colOff>
      <xdr:row>29</xdr:row>
      <xdr:rowOff>133350</xdr:rowOff>
    </xdr:to>
    <xdr:cxnSp macro="">
      <xdr:nvCxnSpPr>
        <xdr:cNvPr id="19" name="直線矢印コネクタ 18">
          <a:extLst>
            <a:ext uri="{FF2B5EF4-FFF2-40B4-BE49-F238E27FC236}">
              <a16:creationId xmlns:a16="http://schemas.microsoft.com/office/drawing/2014/main" id="{00000000-0008-0000-2100-000013000000}"/>
            </a:ext>
          </a:extLst>
        </xdr:cNvPr>
        <xdr:cNvCxnSpPr/>
      </xdr:nvCxnSpPr>
      <xdr:spPr>
        <a:xfrm>
          <a:off x="895350" y="4410075"/>
          <a:ext cx="0" cy="3905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428625</xdr:colOff>
      <xdr:row>31</xdr:row>
      <xdr:rowOff>19050</xdr:rowOff>
    </xdr:from>
    <xdr:to>
      <xdr:col>2</xdr:col>
      <xdr:colOff>428625</xdr:colOff>
      <xdr:row>32</xdr:row>
      <xdr:rowOff>0</xdr:rowOff>
    </xdr:to>
    <xdr:cxnSp macro="">
      <xdr:nvCxnSpPr>
        <xdr:cNvPr id="20" name="直線矢印コネクタ 19">
          <a:extLst>
            <a:ext uri="{FF2B5EF4-FFF2-40B4-BE49-F238E27FC236}">
              <a16:creationId xmlns:a16="http://schemas.microsoft.com/office/drawing/2014/main" id="{00000000-0008-0000-2100-000014000000}"/>
            </a:ext>
          </a:extLst>
        </xdr:cNvPr>
        <xdr:cNvCxnSpPr/>
      </xdr:nvCxnSpPr>
      <xdr:spPr>
        <a:xfrm>
          <a:off x="885825" y="4991100"/>
          <a:ext cx="0" cy="1047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447675</xdr:colOff>
      <xdr:row>33</xdr:row>
      <xdr:rowOff>19050</xdr:rowOff>
    </xdr:from>
    <xdr:to>
      <xdr:col>2</xdr:col>
      <xdr:colOff>447675</xdr:colOff>
      <xdr:row>34</xdr:row>
      <xdr:rowOff>9525</xdr:rowOff>
    </xdr:to>
    <xdr:cxnSp macro="">
      <xdr:nvCxnSpPr>
        <xdr:cNvPr id="21" name="直線矢印コネクタ 20">
          <a:extLst>
            <a:ext uri="{FF2B5EF4-FFF2-40B4-BE49-F238E27FC236}">
              <a16:creationId xmlns:a16="http://schemas.microsoft.com/office/drawing/2014/main" id="{00000000-0008-0000-2100-000015000000}"/>
            </a:ext>
          </a:extLst>
        </xdr:cNvPr>
        <xdr:cNvCxnSpPr/>
      </xdr:nvCxnSpPr>
      <xdr:spPr>
        <a:xfrm>
          <a:off x="904875" y="5267325"/>
          <a:ext cx="0" cy="1143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438150</xdr:colOff>
      <xdr:row>38</xdr:row>
      <xdr:rowOff>0</xdr:rowOff>
    </xdr:from>
    <xdr:to>
      <xdr:col>2</xdr:col>
      <xdr:colOff>438150</xdr:colOff>
      <xdr:row>38</xdr:row>
      <xdr:rowOff>9525</xdr:rowOff>
    </xdr:to>
    <xdr:cxnSp macro="">
      <xdr:nvCxnSpPr>
        <xdr:cNvPr id="22" name="直線矢印コネクタ 21">
          <a:extLst>
            <a:ext uri="{FF2B5EF4-FFF2-40B4-BE49-F238E27FC236}">
              <a16:creationId xmlns:a16="http://schemas.microsoft.com/office/drawing/2014/main" id="{00000000-0008-0000-2100-000016000000}"/>
            </a:ext>
          </a:extLst>
        </xdr:cNvPr>
        <xdr:cNvCxnSpPr/>
      </xdr:nvCxnSpPr>
      <xdr:spPr>
        <a:xfrm>
          <a:off x="895350" y="5924550"/>
          <a:ext cx="0" cy="95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323850</xdr:colOff>
      <xdr:row>8</xdr:row>
      <xdr:rowOff>19050</xdr:rowOff>
    </xdr:from>
    <xdr:to>
      <xdr:col>20</xdr:col>
      <xdr:colOff>323850</xdr:colOff>
      <xdr:row>36</xdr:row>
      <xdr:rowOff>95250</xdr:rowOff>
    </xdr:to>
    <xdr:cxnSp macro="">
      <xdr:nvCxnSpPr>
        <xdr:cNvPr id="23" name="直線矢印コネクタ 22">
          <a:extLst>
            <a:ext uri="{FF2B5EF4-FFF2-40B4-BE49-F238E27FC236}">
              <a16:creationId xmlns:a16="http://schemas.microsoft.com/office/drawing/2014/main" id="{00000000-0008-0000-2100-000017000000}"/>
            </a:ext>
          </a:extLst>
        </xdr:cNvPr>
        <xdr:cNvCxnSpPr/>
      </xdr:nvCxnSpPr>
      <xdr:spPr>
        <a:xfrm>
          <a:off x="8601075" y="1543050"/>
          <a:ext cx="0" cy="42005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328083</xdr:colOff>
      <xdr:row>8</xdr:row>
      <xdr:rowOff>40217</xdr:rowOff>
    </xdr:from>
    <xdr:to>
      <xdr:col>24</xdr:col>
      <xdr:colOff>328083</xdr:colOff>
      <xdr:row>40</xdr:row>
      <xdr:rowOff>106892</xdr:rowOff>
    </xdr:to>
    <xdr:cxnSp macro="">
      <xdr:nvCxnSpPr>
        <xdr:cNvPr id="24" name="直線矢印コネクタ 23">
          <a:extLst>
            <a:ext uri="{FF2B5EF4-FFF2-40B4-BE49-F238E27FC236}">
              <a16:creationId xmlns:a16="http://schemas.microsoft.com/office/drawing/2014/main" id="{00000000-0008-0000-2100-000018000000}"/>
            </a:ext>
          </a:extLst>
        </xdr:cNvPr>
        <xdr:cNvCxnSpPr/>
      </xdr:nvCxnSpPr>
      <xdr:spPr>
        <a:xfrm>
          <a:off x="9995958" y="1564217"/>
          <a:ext cx="0" cy="47434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xdr:colOff>
      <xdr:row>34</xdr:row>
      <xdr:rowOff>104775</xdr:rowOff>
    </xdr:from>
    <xdr:to>
      <xdr:col>18</xdr:col>
      <xdr:colOff>333375</xdr:colOff>
      <xdr:row>34</xdr:row>
      <xdr:rowOff>104775</xdr:rowOff>
    </xdr:to>
    <xdr:cxnSp macro="">
      <xdr:nvCxnSpPr>
        <xdr:cNvPr id="25" name="直線矢印コネクタ 24">
          <a:extLst>
            <a:ext uri="{FF2B5EF4-FFF2-40B4-BE49-F238E27FC236}">
              <a16:creationId xmlns:a16="http://schemas.microsoft.com/office/drawing/2014/main" id="{00000000-0008-0000-2100-000019000000}"/>
            </a:ext>
          </a:extLst>
        </xdr:cNvPr>
        <xdr:cNvCxnSpPr/>
      </xdr:nvCxnSpPr>
      <xdr:spPr>
        <a:xfrm flipH="1">
          <a:off x="1276351" y="5476875"/>
          <a:ext cx="6562724"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xdr:colOff>
      <xdr:row>11</xdr:row>
      <xdr:rowOff>104775</xdr:rowOff>
    </xdr:from>
    <xdr:to>
      <xdr:col>6</xdr:col>
      <xdr:colOff>314325</xdr:colOff>
      <xdr:row>11</xdr:row>
      <xdr:rowOff>104775</xdr:rowOff>
    </xdr:to>
    <xdr:cxnSp macro="">
      <xdr:nvCxnSpPr>
        <xdr:cNvPr id="26" name="直線矢印コネクタ 25">
          <a:extLst>
            <a:ext uri="{FF2B5EF4-FFF2-40B4-BE49-F238E27FC236}">
              <a16:creationId xmlns:a16="http://schemas.microsoft.com/office/drawing/2014/main" id="{00000000-0008-0000-2100-00001A000000}"/>
            </a:ext>
          </a:extLst>
        </xdr:cNvPr>
        <xdr:cNvCxnSpPr/>
      </xdr:nvCxnSpPr>
      <xdr:spPr>
        <a:xfrm flipH="1">
          <a:off x="1276352" y="2085975"/>
          <a:ext cx="1352548"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28578</xdr:colOff>
      <xdr:row>40</xdr:row>
      <xdr:rowOff>85725</xdr:rowOff>
    </xdr:from>
    <xdr:to>
      <xdr:col>24</xdr:col>
      <xdr:colOff>276225</xdr:colOff>
      <xdr:row>40</xdr:row>
      <xdr:rowOff>85725</xdr:rowOff>
    </xdr:to>
    <xdr:cxnSp macro="">
      <xdr:nvCxnSpPr>
        <xdr:cNvPr id="27" name="直線矢印コネクタ 26">
          <a:extLst>
            <a:ext uri="{FF2B5EF4-FFF2-40B4-BE49-F238E27FC236}">
              <a16:creationId xmlns:a16="http://schemas.microsoft.com/office/drawing/2014/main" id="{00000000-0008-0000-2100-00001B000000}"/>
            </a:ext>
          </a:extLst>
        </xdr:cNvPr>
        <xdr:cNvCxnSpPr/>
      </xdr:nvCxnSpPr>
      <xdr:spPr>
        <a:xfrm flipH="1">
          <a:off x="1304928" y="6286500"/>
          <a:ext cx="8639172"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9528</xdr:colOff>
      <xdr:row>38</xdr:row>
      <xdr:rowOff>104775</xdr:rowOff>
    </xdr:from>
    <xdr:to>
      <xdr:col>22</xdr:col>
      <xdr:colOff>342900</xdr:colOff>
      <xdr:row>38</xdr:row>
      <xdr:rowOff>104775</xdr:rowOff>
    </xdr:to>
    <xdr:cxnSp macro="">
      <xdr:nvCxnSpPr>
        <xdr:cNvPr id="28" name="直線矢印コネクタ 27">
          <a:extLst>
            <a:ext uri="{FF2B5EF4-FFF2-40B4-BE49-F238E27FC236}">
              <a16:creationId xmlns:a16="http://schemas.microsoft.com/office/drawing/2014/main" id="{00000000-0008-0000-2100-00001C000000}"/>
            </a:ext>
          </a:extLst>
        </xdr:cNvPr>
        <xdr:cNvCxnSpPr/>
      </xdr:nvCxnSpPr>
      <xdr:spPr>
        <a:xfrm flipH="1">
          <a:off x="1285878" y="6029325"/>
          <a:ext cx="8029572"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447675</xdr:colOff>
      <xdr:row>35</xdr:row>
      <xdr:rowOff>19050</xdr:rowOff>
    </xdr:from>
    <xdr:to>
      <xdr:col>2</xdr:col>
      <xdr:colOff>447675</xdr:colOff>
      <xdr:row>36</xdr:row>
      <xdr:rowOff>0</xdr:rowOff>
    </xdr:to>
    <xdr:cxnSp macro="">
      <xdr:nvCxnSpPr>
        <xdr:cNvPr id="29" name="直線矢印コネクタ 28">
          <a:extLst>
            <a:ext uri="{FF2B5EF4-FFF2-40B4-BE49-F238E27FC236}">
              <a16:creationId xmlns:a16="http://schemas.microsoft.com/office/drawing/2014/main" id="{00000000-0008-0000-2100-00001D000000}"/>
            </a:ext>
          </a:extLst>
        </xdr:cNvPr>
        <xdr:cNvCxnSpPr/>
      </xdr:nvCxnSpPr>
      <xdr:spPr>
        <a:xfrm>
          <a:off x="904875" y="5543550"/>
          <a:ext cx="0" cy="1047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419100</xdr:colOff>
      <xdr:row>10</xdr:row>
      <xdr:rowOff>0</xdr:rowOff>
    </xdr:from>
    <xdr:to>
      <xdr:col>2</xdr:col>
      <xdr:colOff>419100</xdr:colOff>
      <xdr:row>10</xdr:row>
      <xdr:rowOff>123825</xdr:rowOff>
    </xdr:to>
    <xdr:cxnSp macro="">
      <xdr:nvCxnSpPr>
        <xdr:cNvPr id="30" name="直線矢印コネクタ 29">
          <a:extLst>
            <a:ext uri="{FF2B5EF4-FFF2-40B4-BE49-F238E27FC236}">
              <a16:creationId xmlns:a16="http://schemas.microsoft.com/office/drawing/2014/main" id="{00000000-0008-0000-2100-00001E000000}"/>
            </a:ext>
          </a:extLst>
        </xdr:cNvPr>
        <xdr:cNvCxnSpPr/>
      </xdr:nvCxnSpPr>
      <xdr:spPr>
        <a:xfrm>
          <a:off x="876300" y="1828800"/>
          <a:ext cx="0" cy="1238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419100</xdr:colOff>
      <xdr:row>39</xdr:row>
      <xdr:rowOff>28575</xdr:rowOff>
    </xdr:from>
    <xdr:to>
      <xdr:col>2</xdr:col>
      <xdr:colOff>419100</xdr:colOff>
      <xdr:row>40</xdr:row>
      <xdr:rowOff>9525</xdr:rowOff>
    </xdr:to>
    <xdr:cxnSp macro="">
      <xdr:nvCxnSpPr>
        <xdr:cNvPr id="31" name="直線矢印コネクタ 30">
          <a:extLst>
            <a:ext uri="{FF2B5EF4-FFF2-40B4-BE49-F238E27FC236}">
              <a16:creationId xmlns:a16="http://schemas.microsoft.com/office/drawing/2014/main" id="{00000000-0008-0000-2100-00001F000000}"/>
            </a:ext>
          </a:extLst>
        </xdr:cNvPr>
        <xdr:cNvCxnSpPr/>
      </xdr:nvCxnSpPr>
      <xdr:spPr>
        <a:xfrm>
          <a:off x="876300" y="6105525"/>
          <a:ext cx="0" cy="1047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447675</xdr:colOff>
      <xdr:row>41</xdr:row>
      <xdr:rowOff>0</xdr:rowOff>
    </xdr:from>
    <xdr:to>
      <xdr:col>2</xdr:col>
      <xdr:colOff>447675</xdr:colOff>
      <xdr:row>41</xdr:row>
      <xdr:rowOff>133350</xdr:rowOff>
    </xdr:to>
    <xdr:cxnSp macro="">
      <xdr:nvCxnSpPr>
        <xdr:cNvPr id="32" name="直線矢印コネクタ 31">
          <a:extLst>
            <a:ext uri="{FF2B5EF4-FFF2-40B4-BE49-F238E27FC236}">
              <a16:creationId xmlns:a16="http://schemas.microsoft.com/office/drawing/2014/main" id="{00000000-0008-0000-2100-000020000000}"/>
            </a:ext>
          </a:extLst>
        </xdr:cNvPr>
        <xdr:cNvCxnSpPr/>
      </xdr:nvCxnSpPr>
      <xdr:spPr>
        <a:xfrm>
          <a:off x="904875" y="6353175"/>
          <a:ext cx="0" cy="1238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438150</xdr:colOff>
      <xdr:row>37</xdr:row>
      <xdr:rowOff>9525</xdr:rowOff>
    </xdr:from>
    <xdr:to>
      <xdr:col>2</xdr:col>
      <xdr:colOff>438150</xdr:colOff>
      <xdr:row>38</xdr:row>
      <xdr:rowOff>0</xdr:rowOff>
    </xdr:to>
    <xdr:cxnSp macro="">
      <xdr:nvCxnSpPr>
        <xdr:cNvPr id="33" name="直線矢印コネクタ 32">
          <a:extLst>
            <a:ext uri="{FF2B5EF4-FFF2-40B4-BE49-F238E27FC236}">
              <a16:creationId xmlns:a16="http://schemas.microsoft.com/office/drawing/2014/main" id="{00000000-0008-0000-2100-000021000000}"/>
            </a:ext>
          </a:extLst>
        </xdr:cNvPr>
        <xdr:cNvCxnSpPr/>
      </xdr:nvCxnSpPr>
      <xdr:spPr>
        <a:xfrm>
          <a:off x="895350" y="5810250"/>
          <a:ext cx="0" cy="1143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295275</xdr:colOff>
      <xdr:row>6</xdr:row>
      <xdr:rowOff>28575</xdr:rowOff>
    </xdr:from>
    <xdr:to>
      <xdr:col>6</xdr:col>
      <xdr:colOff>295275</xdr:colOff>
      <xdr:row>6</xdr:row>
      <xdr:rowOff>161925</xdr:rowOff>
    </xdr:to>
    <xdr:cxnSp macro="">
      <xdr:nvCxnSpPr>
        <xdr:cNvPr id="34" name="直線矢印コネクタ 33">
          <a:extLst>
            <a:ext uri="{FF2B5EF4-FFF2-40B4-BE49-F238E27FC236}">
              <a16:creationId xmlns:a16="http://schemas.microsoft.com/office/drawing/2014/main" id="{00000000-0008-0000-2100-000022000000}"/>
            </a:ext>
          </a:extLst>
        </xdr:cNvPr>
        <xdr:cNvCxnSpPr/>
      </xdr:nvCxnSpPr>
      <xdr:spPr>
        <a:xfrm>
          <a:off x="2609850" y="1247775"/>
          <a:ext cx="0" cy="1238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285750</xdr:colOff>
      <xdr:row>6</xdr:row>
      <xdr:rowOff>19050</xdr:rowOff>
    </xdr:from>
    <xdr:to>
      <xdr:col>24</xdr:col>
      <xdr:colOff>285750</xdr:colOff>
      <xdr:row>6</xdr:row>
      <xdr:rowOff>152400</xdr:rowOff>
    </xdr:to>
    <xdr:cxnSp macro="">
      <xdr:nvCxnSpPr>
        <xdr:cNvPr id="35" name="直線矢印コネクタ 34">
          <a:extLst>
            <a:ext uri="{FF2B5EF4-FFF2-40B4-BE49-F238E27FC236}">
              <a16:creationId xmlns:a16="http://schemas.microsoft.com/office/drawing/2014/main" id="{00000000-0008-0000-2100-000023000000}"/>
            </a:ext>
          </a:extLst>
        </xdr:cNvPr>
        <xdr:cNvCxnSpPr/>
      </xdr:nvCxnSpPr>
      <xdr:spPr>
        <a:xfrm>
          <a:off x="9953625" y="1238250"/>
          <a:ext cx="0" cy="1333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323850</xdr:colOff>
      <xdr:row>6</xdr:row>
      <xdr:rowOff>28575</xdr:rowOff>
    </xdr:from>
    <xdr:to>
      <xdr:col>8</xdr:col>
      <xdr:colOff>323850</xdr:colOff>
      <xdr:row>6</xdr:row>
      <xdr:rowOff>161925</xdr:rowOff>
    </xdr:to>
    <xdr:cxnSp macro="">
      <xdr:nvCxnSpPr>
        <xdr:cNvPr id="36" name="直線矢印コネクタ 35">
          <a:extLst>
            <a:ext uri="{FF2B5EF4-FFF2-40B4-BE49-F238E27FC236}">
              <a16:creationId xmlns:a16="http://schemas.microsoft.com/office/drawing/2014/main" id="{00000000-0008-0000-2100-000024000000}"/>
            </a:ext>
          </a:extLst>
        </xdr:cNvPr>
        <xdr:cNvCxnSpPr/>
      </xdr:nvCxnSpPr>
      <xdr:spPr>
        <a:xfrm>
          <a:off x="3486150" y="1247775"/>
          <a:ext cx="0" cy="1238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295275</xdr:colOff>
      <xdr:row>6</xdr:row>
      <xdr:rowOff>9525</xdr:rowOff>
    </xdr:from>
    <xdr:to>
      <xdr:col>10</xdr:col>
      <xdr:colOff>295275</xdr:colOff>
      <xdr:row>6</xdr:row>
      <xdr:rowOff>142875</xdr:rowOff>
    </xdr:to>
    <xdr:cxnSp macro="">
      <xdr:nvCxnSpPr>
        <xdr:cNvPr id="37" name="直線矢印コネクタ 36">
          <a:extLst>
            <a:ext uri="{FF2B5EF4-FFF2-40B4-BE49-F238E27FC236}">
              <a16:creationId xmlns:a16="http://schemas.microsoft.com/office/drawing/2014/main" id="{00000000-0008-0000-2100-000025000000}"/>
            </a:ext>
          </a:extLst>
        </xdr:cNvPr>
        <xdr:cNvCxnSpPr/>
      </xdr:nvCxnSpPr>
      <xdr:spPr>
        <a:xfrm>
          <a:off x="4371975" y="1228725"/>
          <a:ext cx="0" cy="1333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295275</xdr:colOff>
      <xdr:row>6</xdr:row>
      <xdr:rowOff>28575</xdr:rowOff>
    </xdr:from>
    <xdr:to>
      <xdr:col>12</xdr:col>
      <xdr:colOff>295275</xdr:colOff>
      <xdr:row>6</xdr:row>
      <xdr:rowOff>161925</xdr:rowOff>
    </xdr:to>
    <xdr:cxnSp macro="">
      <xdr:nvCxnSpPr>
        <xdr:cNvPr id="38" name="直線矢印コネクタ 37">
          <a:extLst>
            <a:ext uri="{FF2B5EF4-FFF2-40B4-BE49-F238E27FC236}">
              <a16:creationId xmlns:a16="http://schemas.microsoft.com/office/drawing/2014/main" id="{00000000-0008-0000-2100-000026000000}"/>
            </a:ext>
          </a:extLst>
        </xdr:cNvPr>
        <xdr:cNvCxnSpPr/>
      </xdr:nvCxnSpPr>
      <xdr:spPr>
        <a:xfrm>
          <a:off x="5219700" y="1247775"/>
          <a:ext cx="0" cy="1238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295275</xdr:colOff>
      <xdr:row>6</xdr:row>
      <xdr:rowOff>28575</xdr:rowOff>
    </xdr:from>
    <xdr:to>
      <xdr:col>14</xdr:col>
      <xdr:colOff>295275</xdr:colOff>
      <xdr:row>9</xdr:row>
      <xdr:rowOff>17318</xdr:rowOff>
    </xdr:to>
    <xdr:cxnSp macro="">
      <xdr:nvCxnSpPr>
        <xdr:cNvPr id="39" name="直線矢印コネクタ 38">
          <a:extLst>
            <a:ext uri="{FF2B5EF4-FFF2-40B4-BE49-F238E27FC236}">
              <a16:creationId xmlns:a16="http://schemas.microsoft.com/office/drawing/2014/main" id="{00000000-0008-0000-2100-000027000000}"/>
            </a:ext>
          </a:extLst>
        </xdr:cNvPr>
        <xdr:cNvCxnSpPr/>
      </xdr:nvCxnSpPr>
      <xdr:spPr>
        <a:xfrm>
          <a:off x="6067425" y="1247775"/>
          <a:ext cx="0" cy="44594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333375</xdr:colOff>
      <xdr:row>5</xdr:row>
      <xdr:rowOff>133350</xdr:rowOff>
    </xdr:from>
    <xdr:to>
      <xdr:col>16</xdr:col>
      <xdr:colOff>333375</xdr:colOff>
      <xdr:row>6</xdr:row>
      <xdr:rowOff>114300</xdr:rowOff>
    </xdr:to>
    <xdr:cxnSp macro="">
      <xdr:nvCxnSpPr>
        <xdr:cNvPr id="40" name="直線矢印コネクタ 39">
          <a:extLst>
            <a:ext uri="{FF2B5EF4-FFF2-40B4-BE49-F238E27FC236}">
              <a16:creationId xmlns:a16="http://schemas.microsoft.com/office/drawing/2014/main" id="{00000000-0008-0000-2100-000028000000}"/>
            </a:ext>
          </a:extLst>
        </xdr:cNvPr>
        <xdr:cNvCxnSpPr/>
      </xdr:nvCxnSpPr>
      <xdr:spPr>
        <a:xfrm>
          <a:off x="6953250" y="1200150"/>
          <a:ext cx="0" cy="1333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314325</xdr:colOff>
      <xdr:row>6</xdr:row>
      <xdr:rowOff>19050</xdr:rowOff>
    </xdr:from>
    <xdr:to>
      <xdr:col>18</xdr:col>
      <xdr:colOff>314325</xdr:colOff>
      <xdr:row>6</xdr:row>
      <xdr:rowOff>152400</xdr:rowOff>
    </xdr:to>
    <xdr:cxnSp macro="">
      <xdr:nvCxnSpPr>
        <xdr:cNvPr id="41" name="直線矢印コネクタ 40">
          <a:extLst>
            <a:ext uri="{FF2B5EF4-FFF2-40B4-BE49-F238E27FC236}">
              <a16:creationId xmlns:a16="http://schemas.microsoft.com/office/drawing/2014/main" id="{00000000-0008-0000-2100-000029000000}"/>
            </a:ext>
          </a:extLst>
        </xdr:cNvPr>
        <xdr:cNvCxnSpPr/>
      </xdr:nvCxnSpPr>
      <xdr:spPr>
        <a:xfrm>
          <a:off x="7820025" y="1238250"/>
          <a:ext cx="0" cy="1333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314325</xdr:colOff>
      <xdr:row>6</xdr:row>
      <xdr:rowOff>19050</xdr:rowOff>
    </xdr:from>
    <xdr:to>
      <xdr:col>20</xdr:col>
      <xdr:colOff>314325</xdr:colOff>
      <xdr:row>6</xdr:row>
      <xdr:rowOff>152400</xdr:rowOff>
    </xdr:to>
    <xdr:cxnSp macro="">
      <xdr:nvCxnSpPr>
        <xdr:cNvPr id="42" name="直線矢印コネクタ 41">
          <a:extLst>
            <a:ext uri="{FF2B5EF4-FFF2-40B4-BE49-F238E27FC236}">
              <a16:creationId xmlns:a16="http://schemas.microsoft.com/office/drawing/2014/main" id="{00000000-0008-0000-2100-00002A000000}"/>
            </a:ext>
          </a:extLst>
        </xdr:cNvPr>
        <xdr:cNvCxnSpPr/>
      </xdr:nvCxnSpPr>
      <xdr:spPr>
        <a:xfrm>
          <a:off x="8591550" y="1238250"/>
          <a:ext cx="0" cy="1333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314325</xdr:colOff>
      <xdr:row>6</xdr:row>
      <xdr:rowOff>9525</xdr:rowOff>
    </xdr:from>
    <xdr:to>
      <xdr:col>22</xdr:col>
      <xdr:colOff>314325</xdr:colOff>
      <xdr:row>6</xdr:row>
      <xdr:rowOff>142875</xdr:rowOff>
    </xdr:to>
    <xdr:cxnSp macro="">
      <xdr:nvCxnSpPr>
        <xdr:cNvPr id="43" name="直線矢印コネクタ 42">
          <a:extLst>
            <a:ext uri="{FF2B5EF4-FFF2-40B4-BE49-F238E27FC236}">
              <a16:creationId xmlns:a16="http://schemas.microsoft.com/office/drawing/2014/main" id="{00000000-0008-0000-2100-00002B000000}"/>
            </a:ext>
          </a:extLst>
        </xdr:cNvPr>
        <xdr:cNvCxnSpPr/>
      </xdr:nvCxnSpPr>
      <xdr:spPr>
        <a:xfrm>
          <a:off x="9286875" y="1228725"/>
          <a:ext cx="0" cy="1333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323850</xdr:colOff>
      <xdr:row>8</xdr:row>
      <xdr:rowOff>19050</xdr:rowOff>
    </xdr:from>
    <xdr:to>
      <xdr:col>4</xdr:col>
      <xdr:colOff>323850</xdr:colOff>
      <xdr:row>8</xdr:row>
      <xdr:rowOff>152400</xdr:rowOff>
    </xdr:to>
    <xdr:cxnSp macro="">
      <xdr:nvCxnSpPr>
        <xdr:cNvPr id="44" name="直線矢印コネクタ 43">
          <a:extLst>
            <a:ext uri="{FF2B5EF4-FFF2-40B4-BE49-F238E27FC236}">
              <a16:creationId xmlns:a16="http://schemas.microsoft.com/office/drawing/2014/main" id="{00000000-0008-0000-2100-00002C000000}"/>
            </a:ext>
          </a:extLst>
        </xdr:cNvPr>
        <xdr:cNvCxnSpPr/>
      </xdr:nvCxnSpPr>
      <xdr:spPr>
        <a:xfrm>
          <a:off x="1790700" y="1543050"/>
          <a:ext cx="0" cy="1333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304800</xdr:colOff>
      <xdr:row>8</xdr:row>
      <xdr:rowOff>28575</xdr:rowOff>
    </xdr:from>
    <xdr:to>
      <xdr:col>6</xdr:col>
      <xdr:colOff>304800</xdr:colOff>
      <xdr:row>8</xdr:row>
      <xdr:rowOff>161925</xdr:rowOff>
    </xdr:to>
    <xdr:cxnSp macro="">
      <xdr:nvCxnSpPr>
        <xdr:cNvPr id="45" name="直線矢印コネクタ 44">
          <a:extLst>
            <a:ext uri="{FF2B5EF4-FFF2-40B4-BE49-F238E27FC236}">
              <a16:creationId xmlns:a16="http://schemas.microsoft.com/office/drawing/2014/main" id="{00000000-0008-0000-2100-00002D000000}"/>
            </a:ext>
          </a:extLst>
        </xdr:cNvPr>
        <xdr:cNvCxnSpPr/>
      </xdr:nvCxnSpPr>
      <xdr:spPr>
        <a:xfrm>
          <a:off x="2619375" y="1552575"/>
          <a:ext cx="0" cy="1238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314325</xdr:colOff>
      <xdr:row>8</xdr:row>
      <xdr:rowOff>0</xdr:rowOff>
    </xdr:from>
    <xdr:to>
      <xdr:col>8</xdr:col>
      <xdr:colOff>314325</xdr:colOff>
      <xdr:row>8</xdr:row>
      <xdr:rowOff>133350</xdr:rowOff>
    </xdr:to>
    <xdr:cxnSp macro="">
      <xdr:nvCxnSpPr>
        <xdr:cNvPr id="46" name="直線矢印コネクタ 45">
          <a:extLst>
            <a:ext uri="{FF2B5EF4-FFF2-40B4-BE49-F238E27FC236}">
              <a16:creationId xmlns:a16="http://schemas.microsoft.com/office/drawing/2014/main" id="{00000000-0008-0000-2100-00002E000000}"/>
            </a:ext>
          </a:extLst>
        </xdr:cNvPr>
        <xdr:cNvCxnSpPr/>
      </xdr:nvCxnSpPr>
      <xdr:spPr>
        <a:xfrm>
          <a:off x="3476625" y="1524000"/>
          <a:ext cx="0" cy="1333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295275</xdr:colOff>
      <xdr:row>8</xdr:row>
      <xdr:rowOff>0</xdr:rowOff>
    </xdr:from>
    <xdr:to>
      <xdr:col>10</xdr:col>
      <xdr:colOff>295275</xdr:colOff>
      <xdr:row>8</xdr:row>
      <xdr:rowOff>133350</xdr:rowOff>
    </xdr:to>
    <xdr:cxnSp macro="">
      <xdr:nvCxnSpPr>
        <xdr:cNvPr id="47" name="直線矢印コネクタ 46">
          <a:extLst>
            <a:ext uri="{FF2B5EF4-FFF2-40B4-BE49-F238E27FC236}">
              <a16:creationId xmlns:a16="http://schemas.microsoft.com/office/drawing/2014/main" id="{00000000-0008-0000-2100-00002F000000}"/>
            </a:ext>
          </a:extLst>
        </xdr:cNvPr>
        <xdr:cNvCxnSpPr/>
      </xdr:nvCxnSpPr>
      <xdr:spPr>
        <a:xfrm>
          <a:off x="4371975" y="1524000"/>
          <a:ext cx="0" cy="1333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285750</xdr:colOff>
      <xdr:row>8</xdr:row>
      <xdr:rowOff>9525</xdr:rowOff>
    </xdr:from>
    <xdr:to>
      <xdr:col>12</xdr:col>
      <xdr:colOff>285750</xdr:colOff>
      <xdr:row>8</xdr:row>
      <xdr:rowOff>142875</xdr:rowOff>
    </xdr:to>
    <xdr:cxnSp macro="">
      <xdr:nvCxnSpPr>
        <xdr:cNvPr id="48" name="直線矢印コネクタ 47">
          <a:extLst>
            <a:ext uri="{FF2B5EF4-FFF2-40B4-BE49-F238E27FC236}">
              <a16:creationId xmlns:a16="http://schemas.microsoft.com/office/drawing/2014/main" id="{00000000-0008-0000-2100-000030000000}"/>
            </a:ext>
          </a:extLst>
        </xdr:cNvPr>
        <xdr:cNvCxnSpPr/>
      </xdr:nvCxnSpPr>
      <xdr:spPr>
        <a:xfrm>
          <a:off x="5210175" y="1533525"/>
          <a:ext cx="0" cy="1333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428625</xdr:colOff>
      <xdr:row>8</xdr:row>
      <xdr:rowOff>19050</xdr:rowOff>
    </xdr:from>
    <xdr:to>
      <xdr:col>2</xdr:col>
      <xdr:colOff>428625</xdr:colOff>
      <xdr:row>9</xdr:row>
      <xdr:rowOff>0</xdr:rowOff>
    </xdr:to>
    <xdr:cxnSp macro="">
      <xdr:nvCxnSpPr>
        <xdr:cNvPr id="49" name="直線矢印コネクタ 48">
          <a:extLst>
            <a:ext uri="{FF2B5EF4-FFF2-40B4-BE49-F238E27FC236}">
              <a16:creationId xmlns:a16="http://schemas.microsoft.com/office/drawing/2014/main" id="{00000000-0008-0000-2100-000031000000}"/>
            </a:ext>
          </a:extLst>
        </xdr:cNvPr>
        <xdr:cNvCxnSpPr/>
      </xdr:nvCxnSpPr>
      <xdr:spPr>
        <a:xfrm>
          <a:off x="885825" y="1543050"/>
          <a:ext cx="0" cy="1333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304800</xdr:colOff>
      <xdr:row>10</xdr:row>
      <xdr:rowOff>28575</xdr:rowOff>
    </xdr:from>
    <xdr:to>
      <xdr:col>6</xdr:col>
      <xdr:colOff>304800</xdr:colOff>
      <xdr:row>11</xdr:row>
      <xdr:rowOff>114300</xdr:rowOff>
    </xdr:to>
    <xdr:cxnSp macro="">
      <xdr:nvCxnSpPr>
        <xdr:cNvPr id="50" name="直線矢印コネクタ 49">
          <a:extLst>
            <a:ext uri="{FF2B5EF4-FFF2-40B4-BE49-F238E27FC236}">
              <a16:creationId xmlns:a16="http://schemas.microsoft.com/office/drawing/2014/main" id="{00000000-0008-0000-2100-000032000000}"/>
            </a:ext>
          </a:extLst>
        </xdr:cNvPr>
        <xdr:cNvCxnSpPr/>
      </xdr:nvCxnSpPr>
      <xdr:spPr>
        <a:xfrm>
          <a:off x="2619375" y="1857375"/>
          <a:ext cx="0" cy="2381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295275</xdr:colOff>
      <xdr:row>10</xdr:row>
      <xdr:rowOff>19050</xdr:rowOff>
    </xdr:from>
    <xdr:to>
      <xdr:col>10</xdr:col>
      <xdr:colOff>295275</xdr:colOff>
      <xdr:row>17</xdr:row>
      <xdr:rowOff>85725</xdr:rowOff>
    </xdr:to>
    <xdr:cxnSp macro="">
      <xdr:nvCxnSpPr>
        <xdr:cNvPr id="51" name="直線矢印コネクタ 50">
          <a:extLst>
            <a:ext uri="{FF2B5EF4-FFF2-40B4-BE49-F238E27FC236}">
              <a16:creationId xmlns:a16="http://schemas.microsoft.com/office/drawing/2014/main" id="{00000000-0008-0000-2100-000033000000}"/>
            </a:ext>
          </a:extLst>
        </xdr:cNvPr>
        <xdr:cNvCxnSpPr/>
      </xdr:nvCxnSpPr>
      <xdr:spPr>
        <a:xfrm>
          <a:off x="4371975" y="1847850"/>
          <a:ext cx="0" cy="11334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304800</xdr:colOff>
      <xdr:row>10</xdr:row>
      <xdr:rowOff>19050</xdr:rowOff>
    </xdr:from>
    <xdr:to>
      <xdr:col>12</xdr:col>
      <xdr:colOff>304800</xdr:colOff>
      <xdr:row>17</xdr:row>
      <xdr:rowOff>85725</xdr:rowOff>
    </xdr:to>
    <xdr:cxnSp macro="">
      <xdr:nvCxnSpPr>
        <xdr:cNvPr id="52" name="直線矢印コネクタ 51">
          <a:extLst>
            <a:ext uri="{FF2B5EF4-FFF2-40B4-BE49-F238E27FC236}">
              <a16:creationId xmlns:a16="http://schemas.microsoft.com/office/drawing/2014/main" id="{00000000-0008-0000-2100-000034000000}"/>
            </a:ext>
          </a:extLst>
        </xdr:cNvPr>
        <xdr:cNvCxnSpPr/>
      </xdr:nvCxnSpPr>
      <xdr:spPr>
        <a:xfrm>
          <a:off x="5229225" y="1847850"/>
          <a:ext cx="0" cy="11334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295275</xdr:colOff>
      <xdr:row>10</xdr:row>
      <xdr:rowOff>0</xdr:rowOff>
    </xdr:from>
    <xdr:to>
      <xdr:col>14</xdr:col>
      <xdr:colOff>295275</xdr:colOff>
      <xdr:row>17</xdr:row>
      <xdr:rowOff>104775</xdr:rowOff>
    </xdr:to>
    <xdr:cxnSp macro="">
      <xdr:nvCxnSpPr>
        <xdr:cNvPr id="53" name="直線矢印コネクタ 52">
          <a:extLst>
            <a:ext uri="{FF2B5EF4-FFF2-40B4-BE49-F238E27FC236}">
              <a16:creationId xmlns:a16="http://schemas.microsoft.com/office/drawing/2014/main" id="{00000000-0008-0000-2100-000035000000}"/>
            </a:ext>
          </a:extLst>
        </xdr:cNvPr>
        <xdr:cNvCxnSpPr/>
      </xdr:nvCxnSpPr>
      <xdr:spPr>
        <a:xfrm>
          <a:off x="6067425" y="1828800"/>
          <a:ext cx="0" cy="11715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9525</xdr:colOff>
      <xdr:row>17</xdr:row>
      <xdr:rowOff>85725</xdr:rowOff>
    </xdr:from>
    <xdr:to>
      <xdr:col>14</xdr:col>
      <xdr:colOff>342900</xdr:colOff>
      <xdr:row>17</xdr:row>
      <xdr:rowOff>85725</xdr:rowOff>
    </xdr:to>
    <xdr:cxnSp macro="">
      <xdr:nvCxnSpPr>
        <xdr:cNvPr id="54" name="直線矢印コネクタ 53">
          <a:extLst>
            <a:ext uri="{FF2B5EF4-FFF2-40B4-BE49-F238E27FC236}">
              <a16:creationId xmlns:a16="http://schemas.microsoft.com/office/drawing/2014/main" id="{00000000-0008-0000-2100-000036000000}"/>
            </a:ext>
          </a:extLst>
        </xdr:cNvPr>
        <xdr:cNvCxnSpPr/>
      </xdr:nvCxnSpPr>
      <xdr:spPr>
        <a:xfrm flipH="1">
          <a:off x="3895725" y="2981325"/>
          <a:ext cx="221932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31172</xdr:colOff>
      <xdr:row>7</xdr:row>
      <xdr:rowOff>51954</xdr:rowOff>
    </xdr:from>
    <xdr:to>
      <xdr:col>14</xdr:col>
      <xdr:colOff>311727</xdr:colOff>
      <xdr:row>10</xdr:row>
      <xdr:rowOff>130753</xdr:rowOff>
    </xdr:to>
    <xdr:cxnSp macro="">
      <xdr:nvCxnSpPr>
        <xdr:cNvPr id="55" name="直線矢印コネクタ 54">
          <a:extLst>
            <a:ext uri="{FF2B5EF4-FFF2-40B4-BE49-F238E27FC236}">
              <a16:creationId xmlns:a16="http://schemas.microsoft.com/office/drawing/2014/main" id="{00000000-0008-0000-2100-000037000000}"/>
            </a:ext>
          </a:extLst>
        </xdr:cNvPr>
        <xdr:cNvCxnSpPr/>
      </xdr:nvCxnSpPr>
      <xdr:spPr>
        <a:xfrm flipV="1">
          <a:off x="5612822" y="1423554"/>
          <a:ext cx="471055" cy="53599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19051</xdr:colOff>
      <xdr:row>36</xdr:row>
      <xdr:rowOff>85725</xdr:rowOff>
    </xdr:from>
    <xdr:to>
      <xdr:col>20</xdr:col>
      <xdr:colOff>323850</xdr:colOff>
      <xdr:row>36</xdr:row>
      <xdr:rowOff>85725</xdr:rowOff>
    </xdr:to>
    <xdr:cxnSp macro="">
      <xdr:nvCxnSpPr>
        <xdr:cNvPr id="56" name="直線矢印コネクタ 55">
          <a:extLst>
            <a:ext uri="{FF2B5EF4-FFF2-40B4-BE49-F238E27FC236}">
              <a16:creationId xmlns:a16="http://schemas.microsoft.com/office/drawing/2014/main" id="{00000000-0008-0000-2100-000038000000}"/>
            </a:ext>
          </a:extLst>
        </xdr:cNvPr>
        <xdr:cNvCxnSpPr/>
      </xdr:nvCxnSpPr>
      <xdr:spPr>
        <a:xfrm flipH="1">
          <a:off x="1295401" y="5734050"/>
          <a:ext cx="7305674"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342900</xdr:colOff>
      <xdr:row>8</xdr:row>
      <xdr:rowOff>19050</xdr:rowOff>
    </xdr:from>
    <xdr:to>
      <xdr:col>16</xdr:col>
      <xdr:colOff>342900</xdr:colOff>
      <xdr:row>10</xdr:row>
      <xdr:rowOff>0</xdr:rowOff>
    </xdr:to>
    <xdr:cxnSp macro="">
      <xdr:nvCxnSpPr>
        <xdr:cNvPr id="57" name="直線矢印コネクタ 56">
          <a:extLst>
            <a:ext uri="{FF2B5EF4-FFF2-40B4-BE49-F238E27FC236}">
              <a16:creationId xmlns:a16="http://schemas.microsoft.com/office/drawing/2014/main" id="{00000000-0008-0000-2100-000039000000}"/>
            </a:ext>
          </a:extLst>
        </xdr:cNvPr>
        <xdr:cNvCxnSpPr/>
      </xdr:nvCxnSpPr>
      <xdr:spPr>
        <a:xfrm>
          <a:off x="6962775" y="1543050"/>
          <a:ext cx="0" cy="2857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466729</xdr:colOff>
      <xdr:row>28</xdr:row>
      <xdr:rowOff>95250</xdr:rowOff>
    </xdr:from>
    <xdr:to>
      <xdr:col>3</xdr:col>
      <xdr:colOff>19050</xdr:colOff>
      <xdr:row>28</xdr:row>
      <xdr:rowOff>95250</xdr:rowOff>
    </xdr:to>
    <xdr:cxnSp macro="">
      <xdr:nvCxnSpPr>
        <xdr:cNvPr id="58" name="直線矢印コネクタ 57">
          <a:extLst>
            <a:ext uri="{FF2B5EF4-FFF2-40B4-BE49-F238E27FC236}">
              <a16:creationId xmlns:a16="http://schemas.microsoft.com/office/drawing/2014/main" id="{00000000-0008-0000-2100-00003A000000}"/>
            </a:ext>
          </a:extLst>
        </xdr:cNvPr>
        <xdr:cNvCxnSpPr/>
      </xdr:nvCxnSpPr>
      <xdr:spPr>
        <a:xfrm flipH="1">
          <a:off x="923929" y="4610100"/>
          <a:ext cx="371471"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12219</xdr:colOff>
      <xdr:row>0</xdr:row>
      <xdr:rowOff>0</xdr:rowOff>
    </xdr:from>
    <xdr:to>
      <xdr:col>24</xdr:col>
      <xdr:colOff>429706</xdr:colOff>
      <xdr:row>1</xdr:row>
      <xdr:rowOff>224945</xdr:rowOff>
    </xdr:to>
    <xdr:grpSp>
      <xdr:nvGrpSpPr>
        <xdr:cNvPr id="59" name="グループ化 58">
          <a:extLst>
            <a:ext uri="{FF2B5EF4-FFF2-40B4-BE49-F238E27FC236}">
              <a16:creationId xmlns:a16="http://schemas.microsoft.com/office/drawing/2014/main" id="{00000000-0008-0000-2100-00003B000000}"/>
            </a:ext>
          </a:extLst>
        </xdr:cNvPr>
        <xdr:cNvGrpSpPr/>
      </xdr:nvGrpSpPr>
      <xdr:grpSpPr>
        <a:xfrm>
          <a:off x="5579052" y="0"/>
          <a:ext cx="4513237" cy="468362"/>
          <a:chOff x="1649051" y="2505075"/>
          <a:chExt cx="5093970" cy="498380"/>
        </a:xfrm>
      </xdr:grpSpPr>
      <xdr:sp macro="" textlink="">
        <xdr:nvSpPr>
          <xdr:cNvPr id="60" name="テキスト ボックス 59">
            <a:extLst>
              <a:ext uri="{FF2B5EF4-FFF2-40B4-BE49-F238E27FC236}">
                <a16:creationId xmlns:a16="http://schemas.microsoft.com/office/drawing/2014/main" id="{00000000-0008-0000-2100-00003C000000}"/>
              </a:ext>
            </a:extLst>
          </xdr:cNvPr>
          <xdr:cNvSpPr txBox="1"/>
        </xdr:nvSpPr>
        <xdr:spPr>
          <a:xfrm>
            <a:off x="1649051" y="2505075"/>
            <a:ext cx="2555029" cy="248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作成者：</a:t>
            </a:r>
          </a:p>
        </xdr:txBody>
      </xdr:sp>
      <xdr:sp macro="" textlink="">
        <xdr:nvSpPr>
          <xdr:cNvPr id="61" name="テキスト ボックス 60">
            <a:extLst>
              <a:ext uri="{FF2B5EF4-FFF2-40B4-BE49-F238E27FC236}">
                <a16:creationId xmlns:a16="http://schemas.microsoft.com/office/drawing/2014/main" id="{00000000-0008-0000-2100-00003D000000}"/>
              </a:ext>
            </a:extLst>
          </xdr:cNvPr>
          <xdr:cNvSpPr txBox="1"/>
        </xdr:nvSpPr>
        <xdr:spPr>
          <a:xfrm>
            <a:off x="4187994" y="2505075"/>
            <a:ext cx="2555027" cy="248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承認者：</a:t>
            </a:r>
          </a:p>
        </xdr:txBody>
      </xdr:sp>
      <xdr:sp macro="" textlink="">
        <xdr:nvSpPr>
          <xdr:cNvPr id="62" name="テキスト ボックス 61">
            <a:extLst>
              <a:ext uri="{FF2B5EF4-FFF2-40B4-BE49-F238E27FC236}">
                <a16:creationId xmlns:a16="http://schemas.microsoft.com/office/drawing/2014/main" id="{00000000-0008-0000-2100-00003E000000}"/>
              </a:ext>
            </a:extLst>
          </xdr:cNvPr>
          <xdr:cNvSpPr txBox="1"/>
        </xdr:nvSpPr>
        <xdr:spPr>
          <a:xfrm>
            <a:off x="1649083" y="2755250"/>
            <a:ext cx="2555029" cy="248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作成日： </a:t>
            </a:r>
            <a:r>
              <a:rPr kumimoji="1" lang="ja-JP" altLang="en-US" sz="1100" baseline="0"/>
              <a:t> </a:t>
            </a:r>
            <a:r>
              <a:rPr kumimoji="1" lang="en-US" altLang="ja-JP" sz="1100" baseline="0">
                <a:latin typeface="+mn-ea"/>
              </a:rPr>
              <a:t>YYYY</a:t>
            </a:r>
            <a:r>
              <a:rPr kumimoji="1" lang="ja-JP" altLang="en-US" sz="1100" baseline="0">
                <a:latin typeface="+mn-ea"/>
              </a:rPr>
              <a:t> </a:t>
            </a:r>
            <a:r>
              <a:rPr kumimoji="1" lang="ja-JP" altLang="en-US" sz="1100">
                <a:latin typeface="+mn-ea"/>
              </a:rPr>
              <a:t>年</a:t>
            </a:r>
            <a:r>
              <a:rPr kumimoji="1" lang="ja-JP" altLang="en-US" sz="1100" baseline="0">
                <a:latin typeface="+mn-ea"/>
              </a:rPr>
              <a:t> </a:t>
            </a:r>
            <a:r>
              <a:rPr kumimoji="1" lang="en-US" altLang="ja-JP" sz="1100" baseline="0">
                <a:latin typeface="+mn-ea"/>
              </a:rPr>
              <a:t>MM</a:t>
            </a:r>
            <a:r>
              <a:rPr kumimoji="1" lang="ja-JP" altLang="en-US" sz="1100" baseline="0">
                <a:latin typeface="+mn-ea"/>
              </a:rPr>
              <a:t> </a:t>
            </a:r>
            <a:r>
              <a:rPr kumimoji="1" lang="ja-JP" altLang="en-US" sz="1100">
                <a:latin typeface="+mn-ea"/>
              </a:rPr>
              <a:t>月</a:t>
            </a:r>
            <a:r>
              <a:rPr kumimoji="1" lang="ja-JP" altLang="en-US" sz="1100" baseline="0">
                <a:latin typeface="+mn-ea"/>
              </a:rPr>
              <a:t> </a:t>
            </a:r>
            <a:r>
              <a:rPr kumimoji="1" lang="en-US" altLang="ja-JP" sz="1100" baseline="0">
                <a:latin typeface="+mn-ea"/>
              </a:rPr>
              <a:t>DD</a:t>
            </a:r>
            <a:r>
              <a:rPr kumimoji="1" lang="ja-JP" altLang="en-US" sz="1100"/>
              <a:t>日</a:t>
            </a:r>
          </a:p>
        </xdr:txBody>
      </xdr:sp>
      <xdr:sp macro="" textlink="">
        <xdr:nvSpPr>
          <xdr:cNvPr id="63" name="テキスト ボックス 62">
            <a:extLst>
              <a:ext uri="{FF2B5EF4-FFF2-40B4-BE49-F238E27FC236}">
                <a16:creationId xmlns:a16="http://schemas.microsoft.com/office/drawing/2014/main" id="{00000000-0008-0000-2100-00003F000000}"/>
              </a:ext>
            </a:extLst>
          </xdr:cNvPr>
          <xdr:cNvSpPr txBox="1"/>
        </xdr:nvSpPr>
        <xdr:spPr>
          <a:xfrm>
            <a:off x="4187994" y="2755250"/>
            <a:ext cx="2555027" cy="248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承認日： </a:t>
            </a:r>
            <a:r>
              <a:rPr kumimoji="1" lang="en-US" altLang="ja-JP" sz="1100" baseline="0">
                <a:solidFill>
                  <a:schemeClr val="dk1"/>
                </a:solidFill>
                <a:effectLst/>
                <a:latin typeface="+mn-ea"/>
                <a:ea typeface="+mn-ea"/>
                <a:cs typeface="+mn-cs"/>
              </a:rPr>
              <a:t>YYYY</a:t>
            </a:r>
            <a:r>
              <a:rPr kumimoji="1" lang="ja-JP" altLang="en-US" sz="1100" baseline="0">
                <a:solidFill>
                  <a:schemeClr val="dk1"/>
                </a:solidFill>
                <a:effectLst/>
                <a:latin typeface="+mn-ea"/>
                <a:ea typeface="+mn-ea"/>
                <a:cs typeface="+mn-cs"/>
              </a:rPr>
              <a:t> </a:t>
            </a:r>
            <a:r>
              <a:rPr kumimoji="1" lang="ja-JP" altLang="ja-JP" sz="1100">
                <a:solidFill>
                  <a:schemeClr val="dk1"/>
                </a:solidFill>
                <a:effectLst/>
                <a:latin typeface="+mn-ea"/>
                <a:ea typeface="+mn-ea"/>
                <a:cs typeface="+mn-cs"/>
              </a:rPr>
              <a:t>年</a:t>
            </a:r>
            <a:r>
              <a:rPr kumimoji="1" lang="ja-JP" altLang="en-US" sz="1100" baseline="0">
                <a:solidFill>
                  <a:schemeClr val="dk1"/>
                </a:solidFill>
                <a:effectLst/>
                <a:latin typeface="+mn-ea"/>
                <a:ea typeface="+mn-ea"/>
                <a:cs typeface="+mn-cs"/>
              </a:rPr>
              <a:t> </a:t>
            </a:r>
            <a:r>
              <a:rPr kumimoji="1" lang="en-US" altLang="ja-JP" sz="1100" baseline="0">
                <a:solidFill>
                  <a:schemeClr val="dk1"/>
                </a:solidFill>
                <a:effectLst/>
                <a:latin typeface="+mn-ea"/>
                <a:ea typeface="+mn-ea"/>
                <a:cs typeface="+mn-cs"/>
              </a:rPr>
              <a:t>MM</a:t>
            </a:r>
            <a:r>
              <a:rPr kumimoji="1" lang="ja-JP" altLang="en-US" sz="1100" baseline="0">
                <a:solidFill>
                  <a:schemeClr val="dk1"/>
                </a:solidFill>
                <a:effectLst/>
                <a:latin typeface="+mn-ea"/>
                <a:ea typeface="+mn-ea"/>
                <a:cs typeface="+mn-cs"/>
              </a:rPr>
              <a:t> </a:t>
            </a:r>
            <a:r>
              <a:rPr kumimoji="1" lang="ja-JP" altLang="ja-JP" sz="1100">
                <a:solidFill>
                  <a:schemeClr val="dk1"/>
                </a:solidFill>
                <a:effectLst/>
                <a:latin typeface="+mn-ea"/>
                <a:ea typeface="+mn-ea"/>
                <a:cs typeface="+mn-cs"/>
              </a:rPr>
              <a:t>月</a:t>
            </a:r>
            <a:r>
              <a:rPr kumimoji="1" lang="ja-JP" altLang="en-US" sz="1100" baseline="0">
                <a:solidFill>
                  <a:schemeClr val="dk1"/>
                </a:solidFill>
                <a:effectLst/>
                <a:latin typeface="+mn-ea"/>
                <a:ea typeface="+mn-ea"/>
                <a:cs typeface="+mn-cs"/>
              </a:rPr>
              <a:t> </a:t>
            </a:r>
            <a:r>
              <a:rPr kumimoji="1" lang="en-US" altLang="ja-JP" sz="1100" baseline="0">
                <a:solidFill>
                  <a:schemeClr val="dk1"/>
                </a:solidFill>
                <a:effectLst/>
                <a:latin typeface="+mn-ea"/>
                <a:ea typeface="+mn-ea"/>
                <a:cs typeface="+mn-cs"/>
              </a:rPr>
              <a:t>DD</a:t>
            </a:r>
            <a:r>
              <a:rPr kumimoji="1" lang="ja-JP" altLang="en-US" sz="1100" baseline="0">
                <a:solidFill>
                  <a:schemeClr val="dk1"/>
                </a:solidFill>
                <a:effectLst/>
                <a:latin typeface="+mn-ea"/>
                <a:ea typeface="+mn-ea"/>
                <a:cs typeface="+mn-cs"/>
              </a:rPr>
              <a:t> </a:t>
            </a:r>
            <a:r>
              <a:rPr kumimoji="1" lang="ja-JP" altLang="ja-JP" sz="1100">
                <a:solidFill>
                  <a:schemeClr val="dk1"/>
                </a:solidFill>
                <a:effectLst/>
                <a:latin typeface="+mn-ea"/>
                <a:ea typeface="+mn-ea"/>
                <a:cs typeface="+mn-cs"/>
              </a:rPr>
              <a:t>日</a:t>
            </a:r>
            <a:endParaRPr lang="ja-JP" altLang="ja-JP">
              <a:effectLst/>
              <a:latin typeface="+mn-ea"/>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a:effectLst/>
            </a:endParaRPr>
          </a:p>
          <a:p>
            <a:endParaRPr kumimoji="1" lang="en-US" altLang="ja-JP" sz="1100"/>
          </a:p>
          <a:p>
            <a:endParaRPr kumimoji="1" lang="ja-JP" altLang="en-US" sz="1100"/>
          </a:p>
        </xdr:txBody>
      </xdr:sp>
    </xdr:grpSp>
    <xdr:clientData/>
  </xdr:twoCellAnchor>
  <xdr:twoCellAnchor>
    <xdr:from>
      <xdr:col>10</xdr:col>
      <xdr:colOff>10583</xdr:colOff>
      <xdr:row>21</xdr:row>
      <xdr:rowOff>116416</xdr:rowOff>
    </xdr:from>
    <xdr:to>
      <xdr:col>16</xdr:col>
      <xdr:colOff>21167</xdr:colOff>
      <xdr:row>27</xdr:row>
      <xdr:rowOff>31748</xdr:rowOff>
    </xdr:to>
    <xdr:sp macro="" textlink="">
      <xdr:nvSpPr>
        <xdr:cNvPr id="64" name="角丸四角形吹き出し 63">
          <a:extLst>
            <a:ext uri="{FF2B5EF4-FFF2-40B4-BE49-F238E27FC236}">
              <a16:creationId xmlns:a16="http://schemas.microsoft.com/office/drawing/2014/main" id="{00000000-0008-0000-2100-000040000000}"/>
            </a:ext>
          </a:extLst>
        </xdr:cNvPr>
        <xdr:cNvSpPr/>
      </xdr:nvSpPr>
      <xdr:spPr>
        <a:xfrm>
          <a:off x="4087283" y="3621616"/>
          <a:ext cx="2553759" cy="801157"/>
        </a:xfrm>
        <a:prstGeom prst="wedgeRoundRectCallout">
          <a:avLst>
            <a:gd name="adj1" fmla="val -150259"/>
            <a:gd name="adj2" fmla="val 28709"/>
            <a:gd name="adj3" fmla="val 16667"/>
          </a:avLst>
        </a:prstGeom>
        <a:solidFill>
          <a:sysClr val="window" lastClr="FFFFFF"/>
        </a:solidFill>
        <a:ln>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000">
              <a:solidFill>
                <a:sysClr val="windowText" lastClr="000000"/>
              </a:solidFill>
            </a:rPr>
            <a:t>金属異物検査は当該製品の設計より妥当な工程順でよい</a:t>
          </a:r>
          <a:endParaRPr kumimoji="1" lang="en-US" altLang="ja-JP" sz="1000">
            <a:solidFill>
              <a:sysClr val="windowText" lastClr="000000"/>
            </a:solidFill>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11</xdr:row>
      <xdr:rowOff>1295399</xdr:rowOff>
    </xdr:from>
    <xdr:to>
      <xdr:col>1</xdr:col>
      <xdr:colOff>914400</xdr:colOff>
      <xdr:row>13</xdr:row>
      <xdr:rowOff>733424</xdr:rowOff>
    </xdr:to>
    <xdr:sp macro="" textlink="">
      <xdr:nvSpPr>
        <xdr:cNvPr id="2" name="四角形吹き出し 1">
          <a:extLst>
            <a:ext uri="{FF2B5EF4-FFF2-40B4-BE49-F238E27FC236}">
              <a16:creationId xmlns:a16="http://schemas.microsoft.com/office/drawing/2014/main" id="{00000000-0008-0000-2200-000002000000}"/>
            </a:ext>
          </a:extLst>
        </xdr:cNvPr>
        <xdr:cNvSpPr/>
      </xdr:nvSpPr>
      <xdr:spPr>
        <a:xfrm>
          <a:off x="0" y="6981824"/>
          <a:ext cx="1181100" cy="1428750"/>
        </a:xfrm>
        <a:prstGeom prst="wedgeRectCallout">
          <a:avLst>
            <a:gd name="adj1" fmla="val -13020"/>
            <a:gd name="adj2" fmla="val 64467"/>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100" b="0" i="0" u="none" strike="noStrike" baseline="0">
              <a:solidFill>
                <a:sysClr val="windowText" lastClr="000000"/>
              </a:solidFill>
              <a:latin typeface="+mn-lt"/>
              <a:ea typeface="+mn-ea"/>
              <a:cs typeface="+mn-cs"/>
            </a:rPr>
            <a:t>平成１７年通知</a:t>
          </a:r>
          <a:r>
            <a:rPr lang="ja-JP" altLang="en-US" sz="1100" b="1" i="0" u="none" strike="noStrike" baseline="30000">
              <a:solidFill>
                <a:sysClr val="windowText" lastClr="000000"/>
              </a:solidFill>
              <a:latin typeface="+mn-lt"/>
              <a:ea typeface="+mn-ea"/>
              <a:cs typeface="+mn-cs"/>
            </a:rPr>
            <a:t>＊</a:t>
          </a:r>
          <a:r>
            <a:rPr lang="ja-JP" altLang="en-US" sz="1100" b="0" i="0" u="none" strike="noStrike" baseline="0">
              <a:solidFill>
                <a:sysClr val="windowText" lastClr="000000"/>
              </a:solidFill>
              <a:latin typeface="+mn-lt"/>
              <a:ea typeface="+mn-ea"/>
              <a:cs typeface="+mn-cs"/>
            </a:rPr>
            <a:t>における“機能を発現することを意図して使用する原材料”</a:t>
          </a:r>
          <a:endParaRPr kumimoji="1" lang="ja-JP" altLang="en-US" sz="1100">
            <a:solidFill>
              <a:sysClr val="windowText" lastClr="000000"/>
            </a:solidFill>
          </a:endParaRPr>
        </a:p>
      </xdr:txBody>
    </xdr:sp>
    <xdr:clientData/>
  </xdr:twoCellAnchor>
  <xdr:twoCellAnchor>
    <xdr:from>
      <xdr:col>3</xdr:col>
      <xdr:colOff>314498</xdr:colOff>
      <xdr:row>2</xdr:row>
      <xdr:rowOff>115686</xdr:rowOff>
    </xdr:from>
    <xdr:to>
      <xdr:col>7</xdr:col>
      <xdr:colOff>608507</xdr:colOff>
      <xdr:row>5</xdr:row>
      <xdr:rowOff>137816</xdr:rowOff>
    </xdr:to>
    <xdr:grpSp>
      <xdr:nvGrpSpPr>
        <xdr:cNvPr id="3" name="グループ化 2">
          <a:extLst>
            <a:ext uri="{FF2B5EF4-FFF2-40B4-BE49-F238E27FC236}">
              <a16:creationId xmlns:a16="http://schemas.microsoft.com/office/drawing/2014/main" id="{00000000-0008-0000-2200-000003000000}"/>
            </a:ext>
          </a:extLst>
        </xdr:cNvPr>
        <xdr:cNvGrpSpPr/>
      </xdr:nvGrpSpPr>
      <xdr:grpSpPr>
        <a:xfrm>
          <a:off x="1943273" y="3116061"/>
          <a:ext cx="4542159" cy="488855"/>
          <a:chOff x="1649051" y="2505075"/>
          <a:chExt cx="5093970" cy="498380"/>
        </a:xfrm>
      </xdr:grpSpPr>
      <xdr:sp macro="" textlink="">
        <xdr:nvSpPr>
          <xdr:cNvPr id="4" name="テキスト ボックス 3">
            <a:extLst>
              <a:ext uri="{FF2B5EF4-FFF2-40B4-BE49-F238E27FC236}">
                <a16:creationId xmlns:a16="http://schemas.microsoft.com/office/drawing/2014/main" id="{00000000-0008-0000-2200-000004000000}"/>
              </a:ext>
            </a:extLst>
          </xdr:cNvPr>
          <xdr:cNvSpPr txBox="1"/>
        </xdr:nvSpPr>
        <xdr:spPr>
          <a:xfrm>
            <a:off x="1649051" y="2505075"/>
            <a:ext cx="2555029" cy="248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作成者：</a:t>
            </a:r>
          </a:p>
        </xdr:txBody>
      </xdr:sp>
      <xdr:sp macro="" textlink="">
        <xdr:nvSpPr>
          <xdr:cNvPr id="5" name="テキスト ボックス 4">
            <a:extLst>
              <a:ext uri="{FF2B5EF4-FFF2-40B4-BE49-F238E27FC236}">
                <a16:creationId xmlns:a16="http://schemas.microsoft.com/office/drawing/2014/main" id="{00000000-0008-0000-2200-000005000000}"/>
              </a:ext>
            </a:extLst>
          </xdr:cNvPr>
          <xdr:cNvSpPr txBox="1"/>
        </xdr:nvSpPr>
        <xdr:spPr>
          <a:xfrm>
            <a:off x="4187994" y="2505075"/>
            <a:ext cx="2555026" cy="248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承認者：</a:t>
            </a:r>
          </a:p>
        </xdr:txBody>
      </xdr:sp>
      <xdr:sp macro="" textlink="">
        <xdr:nvSpPr>
          <xdr:cNvPr id="6" name="テキスト ボックス 5">
            <a:extLst>
              <a:ext uri="{FF2B5EF4-FFF2-40B4-BE49-F238E27FC236}">
                <a16:creationId xmlns:a16="http://schemas.microsoft.com/office/drawing/2014/main" id="{00000000-0008-0000-2200-000006000000}"/>
              </a:ext>
            </a:extLst>
          </xdr:cNvPr>
          <xdr:cNvSpPr txBox="1"/>
        </xdr:nvSpPr>
        <xdr:spPr>
          <a:xfrm>
            <a:off x="1649083" y="2755250"/>
            <a:ext cx="2555029" cy="248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作成日： </a:t>
            </a:r>
            <a:r>
              <a:rPr kumimoji="1" lang="ja-JP" altLang="en-US" sz="1100" baseline="0"/>
              <a:t> </a:t>
            </a:r>
            <a:r>
              <a:rPr kumimoji="1" lang="en-US" altLang="ja-JP" sz="1100" baseline="0">
                <a:latin typeface="+mn-ea"/>
              </a:rPr>
              <a:t>YYYY</a:t>
            </a:r>
            <a:r>
              <a:rPr kumimoji="1" lang="ja-JP" altLang="en-US" sz="1100" baseline="0">
                <a:latin typeface="+mn-ea"/>
              </a:rPr>
              <a:t> </a:t>
            </a:r>
            <a:r>
              <a:rPr kumimoji="1" lang="ja-JP" altLang="en-US" sz="1100">
                <a:latin typeface="+mn-ea"/>
              </a:rPr>
              <a:t>年</a:t>
            </a:r>
            <a:r>
              <a:rPr kumimoji="1" lang="ja-JP" altLang="en-US" sz="1100" baseline="0">
                <a:latin typeface="+mn-ea"/>
              </a:rPr>
              <a:t> </a:t>
            </a:r>
            <a:r>
              <a:rPr kumimoji="1" lang="en-US" altLang="ja-JP" sz="1100" baseline="0">
                <a:latin typeface="+mn-ea"/>
              </a:rPr>
              <a:t>MM</a:t>
            </a:r>
            <a:r>
              <a:rPr kumimoji="1" lang="ja-JP" altLang="en-US" sz="1100" baseline="0">
                <a:latin typeface="+mn-ea"/>
              </a:rPr>
              <a:t> </a:t>
            </a:r>
            <a:r>
              <a:rPr kumimoji="1" lang="ja-JP" altLang="en-US" sz="1100">
                <a:latin typeface="+mn-ea"/>
              </a:rPr>
              <a:t>月</a:t>
            </a:r>
            <a:r>
              <a:rPr kumimoji="1" lang="ja-JP" altLang="en-US" sz="1100" baseline="0">
                <a:latin typeface="+mn-ea"/>
              </a:rPr>
              <a:t> </a:t>
            </a:r>
            <a:r>
              <a:rPr kumimoji="1" lang="en-US" altLang="ja-JP" sz="1100" baseline="0">
                <a:latin typeface="+mn-ea"/>
              </a:rPr>
              <a:t>DD</a:t>
            </a:r>
            <a:r>
              <a:rPr kumimoji="1" lang="ja-JP" altLang="en-US" sz="1100"/>
              <a:t>日</a:t>
            </a:r>
          </a:p>
        </xdr:txBody>
      </xdr:sp>
      <xdr:sp macro="" textlink="">
        <xdr:nvSpPr>
          <xdr:cNvPr id="7" name="テキスト ボックス 6">
            <a:extLst>
              <a:ext uri="{FF2B5EF4-FFF2-40B4-BE49-F238E27FC236}">
                <a16:creationId xmlns:a16="http://schemas.microsoft.com/office/drawing/2014/main" id="{00000000-0008-0000-2200-000007000000}"/>
              </a:ext>
            </a:extLst>
          </xdr:cNvPr>
          <xdr:cNvSpPr txBox="1"/>
        </xdr:nvSpPr>
        <xdr:spPr>
          <a:xfrm>
            <a:off x="4187994" y="2755250"/>
            <a:ext cx="2555027" cy="248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承認日： </a:t>
            </a:r>
            <a:r>
              <a:rPr kumimoji="1" lang="en-US" altLang="ja-JP" sz="1100" baseline="0">
                <a:solidFill>
                  <a:schemeClr val="dk1"/>
                </a:solidFill>
                <a:effectLst/>
                <a:latin typeface="+mn-ea"/>
                <a:ea typeface="+mn-ea"/>
                <a:cs typeface="+mn-cs"/>
              </a:rPr>
              <a:t>YYYY</a:t>
            </a:r>
            <a:r>
              <a:rPr kumimoji="1" lang="ja-JP" altLang="en-US" sz="1100" baseline="0">
                <a:solidFill>
                  <a:schemeClr val="dk1"/>
                </a:solidFill>
                <a:effectLst/>
                <a:latin typeface="+mn-ea"/>
                <a:ea typeface="+mn-ea"/>
                <a:cs typeface="+mn-cs"/>
              </a:rPr>
              <a:t> </a:t>
            </a:r>
            <a:r>
              <a:rPr kumimoji="1" lang="ja-JP" altLang="ja-JP" sz="1100">
                <a:solidFill>
                  <a:schemeClr val="dk1"/>
                </a:solidFill>
                <a:effectLst/>
                <a:latin typeface="+mn-ea"/>
                <a:ea typeface="+mn-ea"/>
                <a:cs typeface="+mn-cs"/>
              </a:rPr>
              <a:t>年</a:t>
            </a:r>
            <a:r>
              <a:rPr kumimoji="1" lang="ja-JP" altLang="en-US" sz="1100" baseline="0">
                <a:solidFill>
                  <a:schemeClr val="dk1"/>
                </a:solidFill>
                <a:effectLst/>
                <a:latin typeface="+mn-ea"/>
                <a:ea typeface="+mn-ea"/>
                <a:cs typeface="+mn-cs"/>
              </a:rPr>
              <a:t> </a:t>
            </a:r>
            <a:r>
              <a:rPr kumimoji="1" lang="en-US" altLang="ja-JP" sz="1100" baseline="0">
                <a:solidFill>
                  <a:schemeClr val="dk1"/>
                </a:solidFill>
                <a:effectLst/>
                <a:latin typeface="+mn-ea"/>
                <a:ea typeface="+mn-ea"/>
                <a:cs typeface="+mn-cs"/>
              </a:rPr>
              <a:t>MM</a:t>
            </a:r>
            <a:r>
              <a:rPr kumimoji="1" lang="ja-JP" altLang="en-US" sz="1100" baseline="0">
                <a:solidFill>
                  <a:schemeClr val="dk1"/>
                </a:solidFill>
                <a:effectLst/>
                <a:latin typeface="+mn-ea"/>
                <a:ea typeface="+mn-ea"/>
                <a:cs typeface="+mn-cs"/>
              </a:rPr>
              <a:t> </a:t>
            </a:r>
            <a:r>
              <a:rPr kumimoji="1" lang="ja-JP" altLang="ja-JP" sz="1100">
                <a:solidFill>
                  <a:schemeClr val="dk1"/>
                </a:solidFill>
                <a:effectLst/>
                <a:latin typeface="+mn-ea"/>
                <a:ea typeface="+mn-ea"/>
                <a:cs typeface="+mn-cs"/>
              </a:rPr>
              <a:t>月</a:t>
            </a:r>
            <a:r>
              <a:rPr kumimoji="1" lang="ja-JP" altLang="en-US" sz="1100" baseline="0">
                <a:solidFill>
                  <a:schemeClr val="dk1"/>
                </a:solidFill>
                <a:effectLst/>
                <a:latin typeface="+mn-ea"/>
                <a:ea typeface="+mn-ea"/>
                <a:cs typeface="+mn-cs"/>
              </a:rPr>
              <a:t> </a:t>
            </a:r>
            <a:r>
              <a:rPr kumimoji="1" lang="en-US" altLang="ja-JP" sz="1100" baseline="0">
                <a:solidFill>
                  <a:schemeClr val="dk1"/>
                </a:solidFill>
                <a:effectLst/>
                <a:latin typeface="+mn-ea"/>
                <a:ea typeface="+mn-ea"/>
                <a:cs typeface="+mn-cs"/>
              </a:rPr>
              <a:t>DD</a:t>
            </a:r>
            <a:r>
              <a:rPr kumimoji="1" lang="ja-JP" altLang="en-US" sz="1100" baseline="0">
                <a:solidFill>
                  <a:schemeClr val="dk1"/>
                </a:solidFill>
                <a:effectLst/>
                <a:latin typeface="+mn-ea"/>
                <a:ea typeface="+mn-ea"/>
                <a:cs typeface="+mn-cs"/>
              </a:rPr>
              <a:t> </a:t>
            </a:r>
            <a:r>
              <a:rPr kumimoji="1" lang="ja-JP" altLang="ja-JP" sz="1100">
                <a:solidFill>
                  <a:schemeClr val="dk1"/>
                </a:solidFill>
                <a:effectLst/>
                <a:latin typeface="+mn-ea"/>
                <a:ea typeface="+mn-ea"/>
                <a:cs typeface="+mn-cs"/>
              </a:rPr>
              <a:t>日</a:t>
            </a:r>
            <a:endParaRPr lang="ja-JP" altLang="ja-JP">
              <a:effectLst/>
              <a:latin typeface="+mn-ea"/>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a:effectLst/>
            </a:endParaRPr>
          </a:p>
          <a:p>
            <a:endParaRPr kumimoji="1" lang="en-US" altLang="ja-JP" sz="1100"/>
          </a:p>
          <a:p>
            <a:endParaRPr kumimoji="1" lang="ja-JP" altLang="en-US" sz="1100"/>
          </a:p>
        </xdr:txBody>
      </xdr:sp>
    </xdr:grpSp>
    <xdr:clientData/>
  </xdr:twoCellAnchor>
</xdr:wsDr>
</file>

<file path=xl/drawings/drawing35.xml><?xml version="1.0" encoding="utf-8"?>
<xdr:wsDr xmlns:xdr="http://schemas.openxmlformats.org/drawingml/2006/spreadsheetDrawing" xmlns:a="http://schemas.openxmlformats.org/drawingml/2006/main">
  <xdr:twoCellAnchor>
    <xdr:from>
      <xdr:col>1</xdr:col>
      <xdr:colOff>238124</xdr:colOff>
      <xdr:row>11</xdr:row>
      <xdr:rowOff>809624</xdr:rowOff>
    </xdr:from>
    <xdr:to>
      <xdr:col>4</xdr:col>
      <xdr:colOff>552450</xdr:colOff>
      <xdr:row>12</xdr:row>
      <xdr:rowOff>457199</xdr:rowOff>
    </xdr:to>
    <xdr:sp macro="" textlink="">
      <xdr:nvSpPr>
        <xdr:cNvPr id="2" name="四角形吹き出し 1">
          <a:extLst>
            <a:ext uri="{FF2B5EF4-FFF2-40B4-BE49-F238E27FC236}">
              <a16:creationId xmlns:a16="http://schemas.microsoft.com/office/drawing/2014/main" id="{00000000-0008-0000-2300-000002000000}"/>
            </a:ext>
          </a:extLst>
        </xdr:cNvPr>
        <xdr:cNvSpPr/>
      </xdr:nvSpPr>
      <xdr:spPr>
        <a:xfrm>
          <a:off x="504824" y="4552949"/>
          <a:ext cx="2705101" cy="790575"/>
        </a:xfrm>
        <a:prstGeom prst="wedgeRectCallout">
          <a:avLst>
            <a:gd name="adj1" fmla="val -38900"/>
            <a:gd name="adj2" fmla="val 90611"/>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100" b="0" i="0" u="none" strike="noStrike" baseline="0">
              <a:solidFill>
                <a:sysClr val="windowText" lastClr="000000"/>
              </a:solidFill>
              <a:latin typeface="+mn-lt"/>
              <a:ea typeface="+mn-ea"/>
              <a:cs typeface="+mn-cs"/>
            </a:rPr>
            <a:t>平成１７年通知</a:t>
          </a:r>
          <a:r>
            <a:rPr lang="ja-JP" altLang="en-US" sz="1100" b="1" i="0" u="none" strike="noStrike" baseline="30000">
              <a:solidFill>
                <a:sysClr val="windowText" lastClr="000000"/>
              </a:solidFill>
              <a:latin typeface="+mn-lt"/>
              <a:ea typeface="+mn-ea"/>
              <a:cs typeface="+mn-cs"/>
            </a:rPr>
            <a:t>＊</a:t>
          </a:r>
          <a:r>
            <a:rPr lang="ja-JP" altLang="en-US" sz="1100" b="0" i="0" u="none" strike="noStrike" baseline="0">
              <a:solidFill>
                <a:sysClr val="windowText" lastClr="000000"/>
              </a:solidFill>
              <a:latin typeface="+mn-lt"/>
              <a:ea typeface="+mn-ea"/>
              <a:cs typeface="+mn-cs"/>
            </a:rPr>
            <a:t>における“機能を発現することを意図して使用する原材料”</a:t>
          </a:r>
          <a:endParaRPr kumimoji="1" lang="ja-JP" altLang="en-US" sz="1100">
            <a:solidFill>
              <a:sysClr val="windowText" lastClr="000000"/>
            </a:solidFill>
          </a:endParaRPr>
        </a:p>
      </xdr:txBody>
    </xdr:sp>
    <xdr:clientData/>
  </xdr:twoCellAnchor>
  <xdr:twoCellAnchor>
    <xdr:from>
      <xdr:col>6</xdr:col>
      <xdr:colOff>219075</xdr:colOff>
      <xdr:row>11</xdr:row>
      <xdr:rowOff>47625</xdr:rowOff>
    </xdr:from>
    <xdr:to>
      <xdr:col>7</xdr:col>
      <xdr:colOff>590550</xdr:colOff>
      <xdr:row>11</xdr:row>
      <xdr:rowOff>914400</xdr:rowOff>
    </xdr:to>
    <xdr:sp macro="" textlink="">
      <xdr:nvSpPr>
        <xdr:cNvPr id="3" name="四角形吹き出し 2">
          <a:extLst>
            <a:ext uri="{FF2B5EF4-FFF2-40B4-BE49-F238E27FC236}">
              <a16:creationId xmlns:a16="http://schemas.microsoft.com/office/drawing/2014/main" id="{00000000-0008-0000-2300-000003000000}"/>
            </a:ext>
          </a:extLst>
        </xdr:cNvPr>
        <xdr:cNvSpPr/>
      </xdr:nvSpPr>
      <xdr:spPr>
        <a:xfrm>
          <a:off x="5057775" y="3790950"/>
          <a:ext cx="1409700" cy="866775"/>
        </a:xfrm>
        <a:prstGeom prst="wedgeRectCallout">
          <a:avLst>
            <a:gd name="adj1" fmla="val -35570"/>
            <a:gd name="adj2" fmla="val 68703"/>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100" b="0" i="0" u="none" strike="noStrike" baseline="0">
              <a:solidFill>
                <a:sysClr val="windowText" lastClr="000000"/>
              </a:solidFill>
              <a:latin typeface="+mn-lt"/>
              <a:ea typeface="+mn-ea"/>
              <a:cs typeface="+mn-cs"/>
            </a:rPr>
            <a:t>健康食品ＧＭＰにおける同一性確認に相当する</a:t>
          </a:r>
          <a:endParaRPr kumimoji="1" lang="ja-JP" altLang="en-US" sz="1100">
            <a:solidFill>
              <a:sysClr val="windowText" lastClr="000000"/>
            </a:solidFill>
          </a:endParaRPr>
        </a:p>
      </xdr:txBody>
    </xdr:sp>
    <xdr:clientData/>
  </xdr:twoCellAnchor>
  <xdr:twoCellAnchor>
    <xdr:from>
      <xdr:col>3</xdr:col>
      <xdr:colOff>314498</xdr:colOff>
      <xdr:row>2</xdr:row>
      <xdr:rowOff>115686</xdr:rowOff>
    </xdr:from>
    <xdr:to>
      <xdr:col>7</xdr:col>
      <xdr:colOff>608507</xdr:colOff>
      <xdr:row>5</xdr:row>
      <xdr:rowOff>137816</xdr:rowOff>
    </xdr:to>
    <xdr:grpSp>
      <xdr:nvGrpSpPr>
        <xdr:cNvPr id="4" name="グループ化 3">
          <a:extLst>
            <a:ext uri="{FF2B5EF4-FFF2-40B4-BE49-F238E27FC236}">
              <a16:creationId xmlns:a16="http://schemas.microsoft.com/office/drawing/2014/main" id="{00000000-0008-0000-2300-000004000000}"/>
            </a:ext>
          </a:extLst>
        </xdr:cNvPr>
        <xdr:cNvGrpSpPr/>
      </xdr:nvGrpSpPr>
      <xdr:grpSpPr>
        <a:xfrm>
          <a:off x="1943273" y="1030086"/>
          <a:ext cx="4542159" cy="488855"/>
          <a:chOff x="1649051" y="2505075"/>
          <a:chExt cx="5093970" cy="498380"/>
        </a:xfrm>
      </xdr:grpSpPr>
      <xdr:sp macro="" textlink="">
        <xdr:nvSpPr>
          <xdr:cNvPr id="5" name="テキスト ボックス 4">
            <a:extLst>
              <a:ext uri="{FF2B5EF4-FFF2-40B4-BE49-F238E27FC236}">
                <a16:creationId xmlns:a16="http://schemas.microsoft.com/office/drawing/2014/main" id="{00000000-0008-0000-2300-000005000000}"/>
              </a:ext>
            </a:extLst>
          </xdr:cNvPr>
          <xdr:cNvSpPr txBox="1"/>
        </xdr:nvSpPr>
        <xdr:spPr>
          <a:xfrm>
            <a:off x="1649051" y="2505075"/>
            <a:ext cx="2555029" cy="248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作成者：</a:t>
            </a:r>
          </a:p>
        </xdr:txBody>
      </xdr:sp>
      <xdr:sp macro="" textlink="">
        <xdr:nvSpPr>
          <xdr:cNvPr id="6" name="テキスト ボックス 5">
            <a:extLst>
              <a:ext uri="{FF2B5EF4-FFF2-40B4-BE49-F238E27FC236}">
                <a16:creationId xmlns:a16="http://schemas.microsoft.com/office/drawing/2014/main" id="{00000000-0008-0000-2300-000006000000}"/>
              </a:ext>
            </a:extLst>
          </xdr:cNvPr>
          <xdr:cNvSpPr txBox="1"/>
        </xdr:nvSpPr>
        <xdr:spPr>
          <a:xfrm>
            <a:off x="4187994" y="2505075"/>
            <a:ext cx="2555026" cy="248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承認者：</a:t>
            </a:r>
          </a:p>
        </xdr:txBody>
      </xdr:sp>
      <xdr:sp macro="" textlink="">
        <xdr:nvSpPr>
          <xdr:cNvPr id="7" name="テキスト ボックス 6">
            <a:extLst>
              <a:ext uri="{FF2B5EF4-FFF2-40B4-BE49-F238E27FC236}">
                <a16:creationId xmlns:a16="http://schemas.microsoft.com/office/drawing/2014/main" id="{00000000-0008-0000-2300-000007000000}"/>
              </a:ext>
            </a:extLst>
          </xdr:cNvPr>
          <xdr:cNvSpPr txBox="1"/>
        </xdr:nvSpPr>
        <xdr:spPr>
          <a:xfrm>
            <a:off x="1649083" y="2755250"/>
            <a:ext cx="2555029" cy="248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作成日： </a:t>
            </a:r>
            <a:r>
              <a:rPr kumimoji="1" lang="ja-JP" altLang="en-US" sz="1100" baseline="0"/>
              <a:t> </a:t>
            </a:r>
            <a:r>
              <a:rPr kumimoji="1" lang="en-US" altLang="ja-JP" sz="1100" baseline="0">
                <a:latin typeface="+mn-ea"/>
              </a:rPr>
              <a:t>YYYY</a:t>
            </a:r>
            <a:r>
              <a:rPr kumimoji="1" lang="ja-JP" altLang="en-US" sz="1100" baseline="0">
                <a:latin typeface="+mn-ea"/>
              </a:rPr>
              <a:t> </a:t>
            </a:r>
            <a:r>
              <a:rPr kumimoji="1" lang="ja-JP" altLang="en-US" sz="1100">
                <a:latin typeface="+mn-ea"/>
              </a:rPr>
              <a:t>年</a:t>
            </a:r>
            <a:r>
              <a:rPr kumimoji="1" lang="ja-JP" altLang="en-US" sz="1100" baseline="0">
                <a:latin typeface="+mn-ea"/>
              </a:rPr>
              <a:t> </a:t>
            </a:r>
            <a:r>
              <a:rPr kumimoji="1" lang="en-US" altLang="ja-JP" sz="1100" baseline="0">
                <a:latin typeface="+mn-ea"/>
              </a:rPr>
              <a:t>MM</a:t>
            </a:r>
            <a:r>
              <a:rPr kumimoji="1" lang="ja-JP" altLang="en-US" sz="1100" baseline="0">
                <a:latin typeface="+mn-ea"/>
              </a:rPr>
              <a:t> </a:t>
            </a:r>
            <a:r>
              <a:rPr kumimoji="1" lang="ja-JP" altLang="en-US" sz="1100">
                <a:latin typeface="+mn-ea"/>
              </a:rPr>
              <a:t>月</a:t>
            </a:r>
            <a:r>
              <a:rPr kumimoji="1" lang="ja-JP" altLang="en-US" sz="1100" baseline="0">
                <a:latin typeface="+mn-ea"/>
              </a:rPr>
              <a:t> </a:t>
            </a:r>
            <a:r>
              <a:rPr kumimoji="1" lang="en-US" altLang="ja-JP" sz="1100" baseline="0">
                <a:latin typeface="+mn-ea"/>
              </a:rPr>
              <a:t>DD</a:t>
            </a:r>
            <a:r>
              <a:rPr kumimoji="1" lang="ja-JP" altLang="en-US" sz="1100"/>
              <a:t>日</a:t>
            </a:r>
          </a:p>
        </xdr:txBody>
      </xdr:sp>
      <xdr:sp macro="" textlink="">
        <xdr:nvSpPr>
          <xdr:cNvPr id="8" name="テキスト ボックス 7">
            <a:extLst>
              <a:ext uri="{FF2B5EF4-FFF2-40B4-BE49-F238E27FC236}">
                <a16:creationId xmlns:a16="http://schemas.microsoft.com/office/drawing/2014/main" id="{00000000-0008-0000-2300-000008000000}"/>
              </a:ext>
            </a:extLst>
          </xdr:cNvPr>
          <xdr:cNvSpPr txBox="1"/>
        </xdr:nvSpPr>
        <xdr:spPr>
          <a:xfrm>
            <a:off x="4187994" y="2755250"/>
            <a:ext cx="2555027" cy="248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承認日： </a:t>
            </a:r>
            <a:r>
              <a:rPr kumimoji="1" lang="en-US" altLang="ja-JP" sz="1100" baseline="0">
                <a:solidFill>
                  <a:schemeClr val="dk1"/>
                </a:solidFill>
                <a:effectLst/>
                <a:latin typeface="+mn-ea"/>
                <a:ea typeface="+mn-ea"/>
                <a:cs typeface="+mn-cs"/>
              </a:rPr>
              <a:t>YYYY</a:t>
            </a:r>
            <a:r>
              <a:rPr kumimoji="1" lang="ja-JP" altLang="en-US" sz="1100" baseline="0">
                <a:solidFill>
                  <a:schemeClr val="dk1"/>
                </a:solidFill>
                <a:effectLst/>
                <a:latin typeface="+mn-ea"/>
                <a:ea typeface="+mn-ea"/>
                <a:cs typeface="+mn-cs"/>
              </a:rPr>
              <a:t> </a:t>
            </a:r>
            <a:r>
              <a:rPr kumimoji="1" lang="ja-JP" altLang="ja-JP" sz="1100">
                <a:solidFill>
                  <a:schemeClr val="dk1"/>
                </a:solidFill>
                <a:effectLst/>
                <a:latin typeface="+mn-ea"/>
                <a:ea typeface="+mn-ea"/>
                <a:cs typeface="+mn-cs"/>
              </a:rPr>
              <a:t>年</a:t>
            </a:r>
            <a:r>
              <a:rPr kumimoji="1" lang="ja-JP" altLang="en-US" sz="1100" baseline="0">
                <a:solidFill>
                  <a:schemeClr val="dk1"/>
                </a:solidFill>
                <a:effectLst/>
                <a:latin typeface="+mn-ea"/>
                <a:ea typeface="+mn-ea"/>
                <a:cs typeface="+mn-cs"/>
              </a:rPr>
              <a:t> </a:t>
            </a:r>
            <a:r>
              <a:rPr kumimoji="1" lang="en-US" altLang="ja-JP" sz="1100" baseline="0">
                <a:solidFill>
                  <a:schemeClr val="dk1"/>
                </a:solidFill>
                <a:effectLst/>
                <a:latin typeface="+mn-ea"/>
                <a:ea typeface="+mn-ea"/>
                <a:cs typeface="+mn-cs"/>
              </a:rPr>
              <a:t>MM</a:t>
            </a:r>
            <a:r>
              <a:rPr kumimoji="1" lang="ja-JP" altLang="en-US" sz="1100" baseline="0">
                <a:solidFill>
                  <a:schemeClr val="dk1"/>
                </a:solidFill>
                <a:effectLst/>
                <a:latin typeface="+mn-ea"/>
                <a:ea typeface="+mn-ea"/>
                <a:cs typeface="+mn-cs"/>
              </a:rPr>
              <a:t> </a:t>
            </a:r>
            <a:r>
              <a:rPr kumimoji="1" lang="ja-JP" altLang="ja-JP" sz="1100">
                <a:solidFill>
                  <a:schemeClr val="dk1"/>
                </a:solidFill>
                <a:effectLst/>
                <a:latin typeface="+mn-ea"/>
                <a:ea typeface="+mn-ea"/>
                <a:cs typeface="+mn-cs"/>
              </a:rPr>
              <a:t>月</a:t>
            </a:r>
            <a:r>
              <a:rPr kumimoji="1" lang="ja-JP" altLang="en-US" sz="1100" baseline="0">
                <a:solidFill>
                  <a:schemeClr val="dk1"/>
                </a:solidFill>
                <a:effectLst/>
                <a:latin typeface="+mn-ea"/>
                <a:ea typeface="+mn-ea"/>
                <a:cs typeface="+mn-cs"/>
              </a:rPr>
              <a:t> </a:t>
            </a:r>
            <a:r>
              <a:rPr kumimoji="1" lang="en-US" altLang="ja-JP" sz="1100" baseline="0">
                <a:solidFill>
                  <a:schemeClr val="dk1"/>
                </a:solidFill>
                <a:effectLst/>
                <a:latin typeface="+mn-ea"/>
                <a:ea typeface="+mn-ea"/>
                <a:cs typeface="+mn-cs"/>
              </a:rPr>
              <a:t>DD</a:t>
            </a:r>
            <a:r>
              <a:rPr kumimoji="1" lang="ja-JP" altLang="en-US" sz="1100" baseline="0">
                <a:solidFill>
                  <a:schemeClr val="dk1"/>
                </a:solidFill>
                <a:effectLst/>
                <a:latin typeface="+mn-ea"/>
                <a:ea typeface="+mn-ea"/>
                <a:cs typeface="+mn-cs"/>
              </a:rPr>
              <a:t> </a:t>
            </a:r>
            <a:r>
              <a:rPr kumimoji="1" lang="ja-JP" altLang="ja-JP" sz="1100">
                <a:solidFill>
                  <a:schemeClr val="dk1"/>
                </a:solidFill>
                <a:effectLst/>
                <a:latin typeface="+mn-ea"/>
                <a:ea typeface="+mn-ea"/>
                <a:cs typeface="+mn-cs"/>
              </a:rPr>
              <a:t>日</a:t>
            </a:r>
            <a:endParaRPr lang="ja-JP" altLang="ja-JP">
              <a:effectLst/>
              <a:latin typeface="+mn-ea"/>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a:effectLst/>
            </a:endParaRPr>
          </a:p>
          <a:p>
            <a:endParaRPr kumimoji="1" lang="en-US" altLang="ja-JP" sz="1100"/>
          </a:p>
          <a:p>
            <a:endParaRPr kumimoji="1" lang="ja-JP" altLang="en-US" sz="1100"/>
          </a:p>
        </xdr:txBody>
      </xdr:sp>
    </xdr:grpSp>
    <xdr:clientData/>
  </xdr:twoCellAnchor>
</xdr:wsDr>
</file>

<file path=xl/drawings/drawing36.xml><?xml version="1.0" encoding="utf-8"?>
<xdr:wsDr xmlns:xdr="http://schemas.openxmlformats.org/drawingml/2006/spreadsheetDrawing" xmlns:a="http://schemas.openxmlformats.org/drawingml/2006/main">
  <xdr:twoCellAnchor>
    <xdr:from>
      <xdr:col>5</xdr:col>
      <xdr:colOff>304800</xdr:colOff>
      <xdr:row>66</xdr:row>
      <xdr:rowOff>57151</xdr:rowOff>
    </xdr:from>
    <xdr:to>
      <xdr:col>7</xdr:col>
      <xdr:colOff>169334</xdr:colOff>
      <xdr:row>69</xdr:row>
      <xdr:rowOff>57151</xdr:rowOff>
    </xdr:to>
    <xdr:sp macro="" textlink="">
      <xdr:nvSpPr>
        <xdr:cNvPr id="2" name="角丸四角形吹き出し 1">
          <a:extLst>
            <a:ext uri="{FF2B5EF4-FFF2-40B4-BE49-F238E27FC236}">
              <a16:creationId xmlns:a16="http://schemas.microsoft.com/office/drawing/2014/main" id="{00000000-0008-0000-2400-000002000000}"/>
            </a:ext>
          </a:extLst>
        </xdr:cNvPr>
        <xdr:cNvSpPr/>
      </xdr:nvSpPr>
      <xdr:spPr>
        <a:xfrm>
          <a:off x="3714750" y="34899601"/>
          <a:ext cx="2331509" cy="685800"/>
        </a:xfrm>
        <a:prstGeom prst="wedgeRoundRectCallout">
          <a:avLst>
            <a:gd name="adj1" fmla="val -177094"/>
            <a:gd name="adj2" fmla="val -85168"/>
            <a:gd name="adj3" fmla="val 16667"/>
          </a:avLst>
        </a:prstGeom>
        <a:solidFill>
          <a:sysClr val="window" lastClr="FFFFFF"/>
        </a:solidFill>
        <a:ln>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000">
              <a:solidFill>
                <a:sysClr val="windowText" lastClr="000000"/>
              </a:solidFill>
            </a:rPr>
            <a:t>金属異物検査は当該製品の設計より妥当な工程順でよい</a:t>
          </a:r>
          <a:endParaRPr kumimoji="1" lang="en-US" altLang="ja-JP" sz="1000">
            <a:solidFill>
              <a:sysClr val="windowText" lastClr="000000"/>
            </a:solidFill>
          </a:endParaRPr>
        </a:p>
      </xdr:txBody>
    </xdr:sp>
    <xdr:clientData/>
  </xdr:twoCellAnchor>
  <xdr:twoCellAnchor>
    <xdr:from>
      <xdr:col>3</xdr:col>
      <xdr:colOff>314498</xdr:colOff>
      <xdr:row>2</xdr:row>
      <xdr:rowOff>115686</xdr:rowOff>
    </xdr:from>
    <xdr:to>
      <xdr:col>7</xdr:col>
      <xdr:colOff>608507</xdr:colOff>
      <xdr:row>5</xdr:row>
      <xdr:rowOff>137816</xdr:rowOff>
    </xdr:to>
    <xdr:grpSp>
      <xdr:nvGrpSpPr>
        <xdr:cNvPr id="3" name="グループ化 2">
          <a:extLst>
            <a:ext uri="{FF2B5EF4-FFF2-40B4-BE49-F238E27FC236}">
              <a16:creationId xmlns:a16="http://schemas.microsoft.com/office/drawing/2014/main" id="{00000000-0008-0000-2400-000003000000}"/>
            </a:ext>
          </a:extLst>
        </xdr:cNvPr>
        <xdr:cNvGrpSpPr/>
      </xdr:nvGrpSpPr>
      <xdr:grpSpPr>
        <a:xfrm>
          <a:off x="1943273" y="1506336"/>
          <a:ext cx="4542159" cy="488855"/>
          <a:chOff x="1649051" y="2505075"/>
          <a:chExt cx="5093970" cy="498380"/>
        </a:xfrm>
      </xdr:grpSpPr>
      <xdr:sp macro="" textlink="">
        <xdr:nvSpPr>
          <xdr:cNvPr id="4" name="テキスト ボックス 3">
            <a:extLst>
              <a:ext uri="{FF2B5EF4-FFF2-40B4-BE49-F238E27FC236}">
                <a16:creationId xmlns:a16="http://schemas.microsoft.com/office/drawing/2014/main" id="{00000000-0008-0000-2400-000004000000}"/>
              </a:ext>
            </a:extLst>
          </xdr:cNvPr>
          <xdr:cNvSpPr txBox="1"/>
        </xdr:nvSpPr>
        <xdr:spPr>
          <a:xfrm>
            <a:off x="1649051" y="2505075"/>
            <a:ext cx="2555029" cy="248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作成者：</a:t>
            </a:r>
          </a:p>
        </xdr:txBody>
      </xdr:sp>
      <xdr:sp macro="" textlink="">
        <xdr:nvSpPr>
          <xdr:cNvPr id="5" name="テキスト ボックス 4">
            <a:extLst>
              <a:ext uri="{FF2B5EF4-FFF2-40B4-BE49-F238E27FC236}">
                <a16:creationId xmlns:a16="http://schemas.microsoft.com/office/drawing/2014/main" id="{00000000-0008-0000-2400-000005000000}"/>
              </a:ext>
            </a:extLst>
          </xdr:cNvPr>
          <xdr:cNvSpPr txBox="1"/>
        </xdr:nvSpPr>
        <xdr:spPr>
          <a:xfrm>
            <a:off x="4187994" y="2505075"/>
            <a:ext cx="2555026" cy="248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承認者：</a:t>
            </a:r>
          </a:p>
        </xdr:txBody>
      </xdr:sp>
      <xdr:sp macro="" textlink="">
        <xdr:nvSpPr>
          <xdr:cNvPr id="6" name="テキスト ボックス 5">
            <a:extLst>
              <a:ext uri="{FF2B5EF4-FFF2-40B4-BE49-F238E27FC236}">
                <a16:creationId xmlns:a16="http://schemas.microsoft.com/office/drawing/2014/main" id="{00000000-0008-0000-2400-000006000000}"/>
              </a:ext>
            </a:extLst>
          </xdr:cNvPr>
          <xdr:cNvSpPr txBox="1"/>
        </xdr:nvSpPr>
        <xdr:spPr>
          <a:xfrm>
            <a:off x="1649083" y="2755250"/>
            <a:ext cx="2555029" cy="248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作成日： </a:t>
            </a:r>
            <a:r>
              <a:rPr kumimoji="1" lang="ja-JP" altLang="en-US" sz="1100" baseline="0"/>
              <a:t> </a:t>
            </a:r>
            <a:r>
              <a:rPr kumimoji="1" lang="en-US" altLang="ja-JP" sz="1100" baseline="0">
                <a:latin typeface="+mn-ea"/>
              </a:rPr>
              <a:t>YYYY</a:t>
            </a:r>
            <a:r>
              <a:rPr kumimoji="1" lang="ja-JP" altLang="en-US" sz="1100" baseline="0">
                <a:latin typeface="+mn-ea"/>
              </a:rPr>
              <a:t> </a:t>
            </a:r>
            <a:r>
              <a:rPr kumimoji="1" lang="ja-JP" altLang="en-US" sz="1100">
                <a:latin typeface="+mn-ea"/>
              </a:rPr>
              <a:t>年</a:t>
            </a:r>
            <a:r>
              <a:rPr kumimoji="1" lang="ja-JP" altLang="en-US" sz="1100" baseline="0">
                <a:latin typeface="+mn-ea"/>
              </a:rPr>
              <a:t> </a:t>
            </a:r>
            <a:r>
              <a:rPr kumimoji="1" lang="en-US" altLang="ja-JP" sz="1100" baseline="0">
                <a:latin typeface="+mn-ea"/>
              </a:rPr>
              <a:t>MM</a:t>
            </a:r>
            <a:r>
              <a:rPr kumimoji="1" lang="ja-JP" altLang="en-US" sz="1100" baseline="0">
                <a:latin typeface="+mn-ea"/>
              </a:rPr>
              <a:t> </a:t>
            </a:r>
            <a:r>
              <a:rPr kumimoji="1" lang="ja-JP" altLang="en-US" sz="1100">
                <a:latin typeface="+mn-ea"/>
              </a:rPr>
              <a:t>月</a:t>
            </a:r>
            <a:r>
              <a:rPr kumimoji="1" lang="ja-JP" altLang="en-US" sz="1100" baseline="0">
                <a:latin typeface="+mn-ea"/>
              </a:rPr>
              <a:t> </a:t>
            </a:r>
            <a:r>
              <a:rPr kumimoji="1" lang="en-US" altLang="ja-JP" sz="1100" baseline="0">
                <a:latin typeface="+mn-ea"/>
              </a:rPr>
              <a:t>DD</a:t>
            </a:r>
            <a:r>
              <a:rPr kumimoji="1" lang="ja-JP" altLang="en-US" sz="1100"/>
              <a:t>日</a:t>
            </a:r>
          </a:p>
        </xdr:txBody>
      </xdr:sp>
      <xdr:sp macro="" textlink="">
        <xdr:nvSpPr>
          <xdr:cNvPr id="7" name="テキスト ボックス 6">
            <a:extLst>
              <a:ext uri="{FF2B5EF4-FFF2-40B4-BE49-F238E27FC236}">
                <a16:creationId xmlns:a16="http://schemas.microsoft.com/office/drawing/2014/main" id="{00000000-0008-0000-2400-000007000000}"/>
              </a:ext>
            </a:extLst>
          </xdr:cNvPr>
          <xdr:cNvSpPr txBox="1"/>
        </xdr:nvSpPr>
        <xdr:spPr>
          <a:xfrm>
            <a:off x="4187994" y="2755250"/>
            <a:ext cx="2555027" cy="248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承認日： </a:t>
            </a:r>
            <a:r>
              <a:rPr kumimoji="1" lang="en-US" altLang="ja-JP" sz="1100" baseline="0">
                <a:solidFill>
                  <a:schemeClr val="dk1"/>
                </a:solidFill>
                <a:effectLst/>
                <a:latin typeface="+mn-ea"/>
                <a:ea typeface="+mn-ea"/>
                <a:cs typeface="+mn-cs"/>
              </a:rPr>
              <a:t>YYYY</a:t>
            </a:r>
            <a:r>
              <a:rPr kumimoji="1" lang="ja-JP" altLang="en-US" sz="1100" baseline="0">
                <a:solidFill>
                  <a:schemeClr val="dk1"/>
                </a:solidFill>
                <a:effectLst/>
                <a:latin typeface="+mn-ea"/>
                <a:ea typeface="+mn-ea"/>
                <a:cs typeface="+mn-cs"/>
              </a:rPr>
              <a:t> </a:t>
            </a:r>
            <a:r>
              <a:rPr kumimoji="1" lang="ja-JP" altLang="ja-JP" sz="1100">
                <a:solidFill>
                  <a:schemeClr val="dk1"/>
                </a:solidFill>
                <a:effectLst/>
                <a:latin typeface="+mn-ea"/>
                <a:ea typeface="+mn-ea"/>
                <a:cs typeface="+mn-cs"/>
              </a:rPr>
              <a:t>年</a:t>
            </a:r>
            <a:r>
              <a:rPr kumimoji="1" lang="ja-JP" altLang="en-US" sz="1100" baseline="0">
                <a:solidFill>
                  <a:schemeClr val="dk1"/>
                </a:solidFill>
                <a:effectLst/>
                <a:latin typeface="+mn-ea"/>
                <a:ea typeface="+mn-ea"/>
                <a:cs typeface="+mn-cs"/>
              </a:rPr>
              <a:t> </a:t>
            </a:r>
            <a:r>
              <a:rPr kumimoji="1" lang="en-US" altLang="ja-JP" sz="1100" baseline="0">
                <a:solidFill>
                  <a:schemeClr val="dk1"/>
                </a:solidFill>
                <a:effectLst/>
                <a:latin typeface="+mn-ea"/>
                <a:ea typeface="+mn-ea"/>
                <a:cs typeface="+mn-cs"/>
              </a:rPr>
              <a:t>MM</a:t>
            </a:r>
            <a:r>
              <a:rPr kumimoji="1" lang="ja-JP" altLang="en-US" sz="1100" baseline="0">
                <a:solidFill>
                  <a:schemeClr val="dk1"/>
                </a:solidFill>
                <a:effectLst/>
                <a:latin typeface="+mn-ea"/>
                <a:ea typeface="+mn-ea"/>
                <a:cs typeface="+mn-cs"/>
              </a:rPr>
              <a:t> </a:t>
            </a:r>
            <a:r>
              <a:rPr kumimoji="1" lang="ja-JP" altLang="ja-JP" sz="1100">
                <a:solidFill>
                  <a:schemeClr val="dk1"/>
                </a:solidFill>
                <a:effectLst/>
                <a:latin typeface="+mn-ea"/>
                <a:ea typeface="+mn-ea"/>
                <a:cs typeface="+mn-cs"/>
              </a:rPr>
              <a:t>月</a:t>
            </a:r>
            <a:r>
              <a:rPr kumimoji="1" lang="ja-JP" altLang="en-US" sz="1100" baseline="0">
                <a:solidFill>
                  <a:schemeClr val="dk1"/>
                </a:solidFill>
                <a:effectLst/>
                <a:latin typeface="+mn-ea"/>
                <a:ea typeface="+mn-ea"/>
                <a:cs typeface="+mn-cs"/>
              </a:rPr>
              <a:t> </a:t>
            </a:r>
            <a:r>
              <a:rPr kumimoji="1" lang="en-US" altLang="ja-JP" sz="1100" baseline="0">
                <a:solidFill>
                  <a:schemeClr val="dk1"/>
                </a:solidFill>
                <a:effectLst/>
                <a:latin typeface="+mn-ea"/>
                <a:ea typeface="+mn-ea"/>
                <a:cs typeface="+mn-cs"/>
              </a:rPr>
              <a:t>DD</a:t>
            </a:r>
            <a:r>
              <a:rPr kumimoji="1" lang="ja-JP" altLang="en-US" sz="1100" baseline="0">
                <a:solidFill>
                  <a:schemeClr val="dk1"/>
                </a:solidFill>
                <a:effectLst/>
                <a:latin typeface="+mn-ea"/>
                <a:ea typeface="+mn-ea"/>
                <a:cs typeface="+mn-cs"/>
              </a:rPr>
              <a:t> </a:t>
            </a:r>
            <a:r>
              <a:rPr kumimoji="1" lang="ja-JP" altLang="ja-JP" sz="1100">
                <a:solidFill>
                  <a:schemeClr val="dk1"/>
                </a:solidFill>
                <a:effectLst/>
                <a:latin typeface="+mn-ea"/>
                <a:ea typeface="+mn-ea"/>
                <a:cs typeface="+mn-cs"/>
              </a:rPr>
              <a:t>日</a:t>
            </a:r>
            <a:endParaRPr lang="ja-JP" altLang="ja-JP">
              <a:effectLst/>
              <a:latin typeface="+mn-ea"/>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a:effectLst/>
            </a:endParaRPr>
          </a:p>
          <a:p>
            <a:endParaRPr kumimoji="1" lang="en-US" altLang="ja-JP" sz="1100"/>
          </a:p>
          <a:p>
            <a:endParaRPr kumimoji="1" lang="ja-JP" altLang="en-US" sz="1100"/>
          </a:p>
        </xdr:txBody>
      </xdr:sp>
    </xdr:grpSp>
    <xdr:clientData/>
  </xdr:twoCellAnchor>
</xdr:wsDr>
</file>

<file path=xl/drawings/drawing37.xml><?xml version="1.0" encoding="utf-8"?>
<xdr:wsDr xmlns:xdr="http://schemas.openxmlformats.org/drawingml/2006/spreadsheetDrawing" xmlns:a="http://schemas.openxmlformats.org/drawingml/2006/main">
  <xdr:twoCellAnchor>
    <xdr:from>
      <xdr:col>1</xdr:col>
      <xdr:colOff>352425</xdr:colOff>
      <xdr:row>1</xdr:row>
      <xdr:rowOff>114300</xdr:rowOff>
    </xdr:from>
    <xdr:to>
      <xdr:col>1</xdr:col>
      <xdr:colOff>4969398</xdr:colOff>
      <xdr:row>4</xdr:row>
      <xdr:rowOff>90710</xdr:rowOff>
    </xdr:to>
    <xdr:grpSp>
      <xdr:nvGrpSpPr>
        <xdr:cNvPr id="2" name="グループ化 1">
          <a:extLst>
            <a:ext uri="{FF2B5EF4-FFF2-40B4-BE49-F238E27FC236}">
              <a16:creationId xmlns:a16="http://schemas.microsoft.com/office/drawing/2014/main" id="{00000000-0008-0000-2500-000002000000}"/>
            </a:ext>
          </a:extLst>
        </xdr:cNvPr>
        <xdr:cNvGrpSpPr/>
      </xdr:nvGrpSpPr>
      <xdr:grpSpPr>
        <a:xfrm>
          <a:off x="1790700" y="390525"/>
          <a:ext cx="4616973" cy="490760"/>
          <a:chOff x="1649051" y="2505075"/>
          <a:chExt cx="5093970" cy="498380"/>
        </a:xfrm>
      </xdr:grpSpPr>
      <xdr:sp macro="" textlink="">
        <xdr:nvSpPr>
          <xdr:cNvPr id="3" name="テキスト ボックス 2">
            <a:extLst>
              <a:ext uri="{FF2B5EF4-FFF2-40B4-BE49-F238E27FC236}">
                <a16:creationId xmlns:a16="http://schemas.microsoft.com/office/drawing/2014/main" id="{00000000-0008-0000-2500-000003000000}"/>
              </a:ext>
            </a:extLst>
          </xdr:cNvPr>
          <xdr:cNvSpPr txBox="1"/>
        </xdr:nvSpPr>
        <xdr:spPr>
          <a:xfrm>
            <a:off x="1649051" y="2505075"/>
            <a:ext cx="2555029" cy="248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作成者：</a:t>
            </a:r>
          </a:p>
        </xdr:txBody>
      </xdr:sp>
      <xdr:sp macro="" textlink="">
        <xdr:nvSpPr>
          <xdr:cNvPr id="4" name="テキスト ボックス 3">
            <a:extLst>
              <a:ext uri="{FF2B5EF4-FFF2-40B4-BE49-F238E27FC236}">
                <a16:creationId xmlns:a16="http://schemas.microsoft.com/office/drawing/2014/main" id="{00000000-0008-0000-2500-000004000000}"/>
              </a:ext>
            </a:extLst>
          </xdr:cNvPr>
          <xdr:cNvSpPr txBox="1"/>
        </xdr:nvSpPr>
        <xdr:spPr>
          <a:xfrm>
            <a:off x="4187994" y="2505075"/>
            <a:ext cx="2555026" cy="248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承認者：</a:t>
            </a:r>
          </a:p>
        </xdr:txBody>
      </xdr:sp>
      <xdr:sp macro="" textlink="">
        <xdr:nvSpPr>
          <xdr:cNvPr id="5" name="テキスト ボックス 4">
            <a:extLst>
              <a:ext uri="{FF2B5EF4-FFF2-40B4-BE49-F238E27FC236}">
                <a16:creationId xmlns:a16="http://schemas.microsoft.com/office/drawing/2014/main" id="{00000000-0008-0000-2500-000005000000}"/>
              </a:ext>
            </a:extLst>
          </xdr:cNvPr>
          <xdr:cNvSpPr txBox="1"/>
        </xdr:nvSpPr>
        <xdr:spPr>
          <a:xfrm>
            <a:off x="1649083" y="2755250"/>
            <a:ext cx="2555029" cy="248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作成日： </a:t>
            </a:r>
            <a:r>
              <a:rPr kumimoji="1" lang="ja-JP" altLang="en-US" sz="1100" baseline="0"/>
              <a:t> </a:t>
            </a:r>
            <a:r>
              <a:rPr kumimoji="1" lang="en-US" altLang="ja-JP" sz="1100" baseline="0">
                <a:latin typeface="+mn-ea"/>
              </a:rPr>
              <a:t>YYYY</a:t>
            </a:r>
            <a:r>
              <a:rPr kumimoji="1" lang="ja-JP" altLang="en-US" sz="1100" baseline="0">
                <a:latin typeface="+mn-ea"/>
              </a:rPr>
              <a:t> </a:t>
            </a:r>
            <a:r>
              <a:rPr kumimoji="1" lang="ja-JP" altLang="en-US" sz="1100">
                <a:latin typeface="+mn-ea"/>
              </a:rPr>
              <a:t>年</a:t>
            </a:r>
            <a:r>
              <a:rPr kumimoji="1" lang="ja-JP" altLang="en-US" sz="1100" baseline="0">
                <a:latin typeface="+mn-ea"/>
              </a:rPr>
              <a:t> </a:t>
            </a:r>
            <a:r>
              <a:rPr kumimoji="1" lang="en-US" altLang="ja-JP" sz="1100" baseline="0">
                <a:latin typeface="+mn-ea"/>
              </a:rPr>
              <a:t>MM</a:t>
            </a:r>
            <a:r>
              <a:rPr kumimoji="1" lang="ja-JP" altLang="en-US" sz="1100" baseline="0">
                <a:latin typeface="+mn-ea"/>
              </a:rPr>
              <a:t> </a:t>
            </a:r>
            <a:r>
              <a:rPr kumimoji="1" lang="ja-JP" altLang="en-US" sz="1100">
                <a:latin typeface="+mn-ea"/>
              </a:rPr>
              <a:t>月</a:t>
            </a:r>
            <a:r>
              <a:rPr kumimoji="1" lang="ja-JP" altLang="en-US" sz="1100" baseline="0">
                <a:latin typeface="+mn-ea"/>
              </a:rPr>
              <a:t> </a:t>
            </a:r>
            <a:r>
              <a:rPr kumimoji="1" lang="en-US" altLang="ja-JP" sz="1100" baseline="0">
                <a:latin typeface="+mn-ea"/>
              </a:rPr>
              <a:t>DD</a:t>
            </a:r>
            <a:r>
              <a:rPr kumimoji="1" lang="ja-JP" altLang="en-US" sz="1100"/>
              <a:t>日</a:t>
            </a:r>
          </a:p>
        </xdr:txBody>
      </xdr:sp>
      <xdr:sp macro="" textlink="">
        <xdr:nvSpPr>
          <xdr:cNvPr id="6" name="テキスト ボックス 5">
            <a:extLst>
              <a:ext uri="{FF2B5EF4-FFF2-40B4-BE49-F238E27FC236}">
                <a16:creationId xmlns:a16="http://schemas.microsoft.com/office/drawing/2014/main" id="{00000000-0008-0000-2500-000006000000}"/>
              </a:ext>
            </a:extLst>
          </xdr:cNvPr>
          <xdr:cNvSpPr txBox="1"/>
        </xdr:nvSpPr>
        <xdr:spPr>
          <a:xfrm>
            <a:off x="4187994" y="2755250"/>
            <a:ext cx="2555027" cy="248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承認日： </a:t>
            </a:r>
            <a:r>
              <a:rPr kumimoji="1" lang="en-US" altLang="ja-JP" sz="1100" baseline="0">
                <a:solidFill>
                  <a:schemeClr val="dk1"/>
                </a:solidFill>
                <a:effectLst/>
                <a:latin typeface="+mn-ea"/>
                <a:ea typeface="+mn-ea"/>
                <a:cs typeface="+mn-cs"/>
              </a:rPr>
              <a:t>YYYY</a:t>
            </a:r>
            <a:r>
              <a:rPr kumimoji="1" lang="ja-JP" altLang="en-US" sz="1100" baseline="0">
                <a:solidFill>
                  <a:schemeClr val="dk1"/>
                </a:solidFill>
                <a:effectLst/>
                <a:latin typeface="+mn-ea"/>
                <a:ea typeface="+mn-ea"/>
                <a:cs typeface="+mn-cs"/>
              </a:rPr>
              <a:t> </a:t>
            </a:r>
            <a:r>
              <a:rPr kumimoji="1" lang="ja-JP" altLang="ja-JP" sz="1100">
                <a:solidFill>
                  <a:schemeClr val="dk1"/>
                </a:solidFill>
                <a:effectLst/>
                <a:latin typeface="+mn-ea"/>
                <a:ea typeface="+mn-ea"/>
                <a:cs typeface="+mn-cs"/>
              </a:rPr>
              <a:t>年</a:t>
            </a:r>
            <a:r>
              <a:rPr kumimoji="1" lang="ja-JP" altLang="en-US" sz="1100" baseline="0">
                <a:solidFill>
                  <a:schemeClr val="dk1"/>
                </a:solidFill>
                <a:effectLst/>
                <a:latin typeface="+mn-ea"/>
                <a:ea typeface="+mn-ea"/>
                <a:cs typeface="+mn-cs"/>
              </a:rPr>
              <a:t> </a:t>
            </a:r>
            <a:r>
              <a:rPr kumimoji="1" lang="en-US" altLang="ja-JP" sz="1100" baseline="0">
                <a:solidFill>
                  <a:schemeClr val="dk1"/>
                </a:solidFill>
                <a:effectLst/>
                <a:latin typeface="+mn-ea"/>
                <a:ea typeface="+mn-ea"/>
                <a:cs typeface="+mn-cs"/>
              </a:rPr>
              <a:t>MM</a:t>
            </a:r>
            <a:r>
              <a:rPr kumimoji="1" lang="ja-JP" altLang="en-US" sz="1100" baseline="0">
                <a:solidFill>
                  <a:schemeClr val="dk1"/>
                </a:solidFill>
                <a:effectLst/>
                <a:latin typeface="+mn-ea"/>
                <a:ea typeface="+mn-ea"/>
                <a:cs typeface="+mn-cs"/>
              </a:rPr>
              <a:t> </a:t>
            </a:r>
            <a:r>
              <a:rPr kumimoji="1" lang="ja-JP" altLang="ja-JP" sz="1100">
                <a:solidFill>
                  <a:schemeClr val="dk1"/>
                </a:solidFill>
                <a:effectLst/>
                <a:latin typeface="+mn-ea"/>
                <a:ea typeface="+mn-ea"/>
                <a:cs typeface="+mn-cs"/>
              </a:rPr>
              <a:t>月</a:t>
            </a:r>
            <a:r>
              <a:rPr kumimoji="1" lang="ja-JP" altLang="en-US" sz="1100" baseline="0">
                <a:solidFill>
                  <a:schemeClr val="dk1"/>
                </a:solidFill>
                <a:effectLst/>
                <a:latin typeface="+mn-ea"/>
                <a:ea typeface="+mn-ea"/>
                <a:cs typeface="+mn-cs"/>
              </a:rPr>
              <a:t> </a:t>
            </a:r>
            <a:r>
              <a:rPr kumimoji="1" lang="en-US" altLang="ja-JP" sz="1100" baseline="0">
                <a:solidFill>
                  <a:schemeClr val="dk1"/>
                </a:solidFill>
                <a:effectLst/>
                <a:latin typeface="+mn-ea"/>
                <a:ea typeface="+mn-ea"/>
                <a:cs typeface="+mn-cs"/>
              </a:rPr>
              <a:t>DD</a:t>
            </a:r>
            <a:r>
              <a:rPr kumimoji="1" lang="ja-JP" altLang="en-US" sz="1100" baseline="0">
                <a:solidFill>
                  <a:schemeClr val="dk1"/>
                </a:solidFill>
                <a:effectLst/>
                <a:latin typeface="+mn-ea"/>
                <a:ea typeface="+mn-ea"/>
                <a:cs typeface="+mn-cs"/>
              </a:rPr>
              <a:t> </a:t>
            </a:r>
            <a:r>
              <a:rPr kumimoji="1" lang="ja-JP" altLang="ja-JP" sz="1100">
                <a:solidFill>
                  <a:schemeClr val="dk1"/>
                </a:solidFill>
                <a:effectLst/>
                <a:latin typeface="+mn-ea"/>
                <a:ea typeface="+mn-ea"/>
                <a:cs typeface="+mn-cs"/>
              </a:rPr>
              <a:t>日</a:t>
            </a:r>
            <a:endParaRPr lang="ja-JP" altLang="ja-JP">
              <a:effectLst/>
              <a:latin typeface="+mn-ea"/>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a:effectLst/>
            </a:endParaRPr>
          </a:p>
          <a:p>
            <a:endParaRPr kumimoji="1" lang="en-US" altLang="ja-JP" sz="1100"/>
          </a:p>
          <a:p>
            <a:endParaRPr kumimoji="1" lang="ja-JP" altLang="en-US" sz="1100"/>
          </a:p>
        </xdr:txBody>
      </xdr:sp>
    </xdr:grpSp>
    <xdr:clientData/>
  </xdr:twoCellAnchor>
</xdr:wsDr>
</file>

<file path=xl/drawings/drawing38.xml><?xml version="1.0" encoding="utf-8"?>
<xdr:wsDr xmlns:xdr="http://schemas.openxmlformats.org/drawingml/2006/spreadsheetDrawing" xmlns:a="http://schemas.openxmlformats.org/drawingml/2006/main">
  <xdr:twoCellAnchor>
    <xdr:from>
      <xdr:col>1</xdr:col>
      <xdr:colOff>352425</xdr:colOff>
      <xdr:row>1</xdr:row>
      <xdr:rowOff>114300</xdr:rowOff>
    </xdr:from>
    <xdr:to>
      <xdr:col>1</xdr:col>
      <xdr:colOff>4969398</xdr:colOff>
      <xdr:row>4</xdr:row>
      <xdr:rowOff>90710</xdr:rowOff>
    </xdr:to>
    <xdr:grpSp>
      <xdr:nvGrpSpPr>
        <xdr:cNvPr id="2" name="グループ化 1">
          <a:extLst>
            <a:ext uri="{FF2B5EF4-FFF2-40B4-BE49-F238E27FC236}">
              <a16:creationId xmlns:a16="http://schemas.microsoft.com/office/drawing/2014/main" id="{00000000-0008-0000-2600-000002000000}"/>
            </a:ext>
          </a:extLst>
        </xdr:cNvPr>
        <xdr:cNvGrpSpPr/>
      </xdr:nvGrpSpPr>
      <xdr:grpSpPr>
        <a:xfrm>
          <a:off x="1790700" y="390525"/>
          <a:ext cx="4616973" cy="490760"/>
          <a:chOff x="1649051" y="2505075"/>
          <a:chExt cx="5093970" cy="498380"/>
        </a:xfrm>
      </xdr:grpSpPr>
      <xdr:sp macro="" textlink="">
        <xdr:nvSpPr>
          <xdr:cNvPr id="3" name="テキスト ボックス 2">
            <a:extLst>
              <a:ext uri="{FF2B5EF4-FFF2-40B4-BE49-F238E27FC236}">
                <a16:creationId xmlns:a16="http://schemas.microsoft.com/office/drawing/2014/main" id="{00000000-0008-0000-2600-000003000000}"/>
              </a:ext>
            </a:extLst>
          </xdr:cNvPr>
          <xdr:cNvSpPr txBox="1"/>
        </xdr:nvSpPr>
        <xdr:spPr>
          <a:xfrm>
            <a:off x="1649051" y="2505075"/>
            <a:ext cx="2555029" cy="248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作成者：</a:t>
            </a:r>
          </a:p>
        </xdr:txBody>
      </xdr:sp>
      <xdr:sp macro="" textlink="">
        <xdr:nvSpPr>
          <xdr:cNvPr id="4" name="テキスト ボックス 3">
            <a:extLst>
              <a:ext uri="{FF2B5EF4-FFF2-40B4-BE49-F238E27FC236}">
                <a16:creationId xmlns:a16="http://schemas.microsoft.com/office/drawing/2014/main" id="{00000000-0008-0000-2600-000004000000}"/>
              </a:ext>
            </a:extLst>
          </xdr:cNvPr>
          <xdr:cNvSpPr txBox="1"/>
        </xdr:nvSpPr>
        <xdr:spPr>
          <a:xfrm>
            <a:off x="4187994" y="2505075"/>
            <a:ext cx="2555026" cy="248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承認者：</a:t>
            </a:r>
          </a:p>
        </xdr:txBody>
      </xdr:sp>
      <xdr:sp macro="" textlink="">
        <xdr:nvSpPr>
          <xdr:cNvPr id="5" name="テキスト ボックス 4">
            <a:extLst>
              <a:ext uri="{FF2B5EF4-FFF2-40B4-BE49-F238E27FC236}">
                <a16:creationId xmlns:a16="http://schemas.microsoft.com/office/drawing/2014/main" id="{00000000-0008-0000-2600-000005000000}"/>
              </a:ext>
            </a:extLst>
          </xdr:cNvPr>
          <xdr:cNvSpPr txBox="1"/>
        </xdr:nvSpPr>
        <xdr:spPr>
          <a:xfrm>
            <a:off x="1649083" y="2755250"/>
            <a:ext cx="2555029" cy="248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作成日： </a:t>
            </a:r>
            <a:r>
              <a:rPr kumimoji="1" lang="ja-JP" altLang="en-US" sz="1100" baseline="0"/>
              <a:t> </a:t>
            </a:r>
            <a:r>
              <a:rPr kumimoji="1" lang="en-US" altLang="ja-JP" sz="1100" baseline="0">
                <a:latin typeface="+mn-ea"/>
              </a:rPr>
              <a:t>YYYY</a:t>
            </a:r>
            <a:r>
              <a:rPr kumimoji="1" lang="ja-JP" altLang="en-US" sz="1100" baseline="0">
                <a:latin typeface="+mn-ea"/>
              </a:rPr>
              <a:t> </a:t>
            </a:r>
            <a:r>
              <a:rPr kumimoji="1" lang="ja-JP" altLang="en-US" sz="1100">
                <a:latin typeface="+mn-ea"/>
              </a:rPr>
              <a:t>年</a:t>
            </a:r>
            <a:r>
              <a:rPr kumimoji="1" lang="ja-JP" altLang="en-US" sz="1100" baseline="0">
                <a:latin typeface="+mn-ea"/>
              </a:rPr>
              <a:t> </a:t>
            </a:r>
            <a:r>
              <a:rPr kumimoji="1" lang="en-US" altLang="ja-JP" sz="1100" baseline="0">
                <a:latin typeface="+mn-ea"/>
              </a:rPr>
              <a:t>MM</a:t>
            </a:r>
            <a:r>
              <a:rPr kumimoji="1" lang="ja-JP" altLang="en-US" sz="1100" baseline="0">
                <a:latin typeface="+mn-ea"/>
              </a:rPr>
              <a:t> </a:t>
            </a:r>
            <a:r>
              <a:rPr kumimoji="1" lang="ja-JP" altLang="en-US" sz="1100">
                <a:latin typeface="+mn-ea"/>
              </a:rPr>
              <a:t>月</a:t>
            </a:r>
            <a:r>
              <a:rPr kumimoji="1" lang="ja-JP" altLang="en-US" sz="1100" baseline="0">
                <a:latin typeface="+mn-ea"/>
              </a:rPr>
              <a:t> </a:t>
            </a:r>
            <a:r>
              <a:rPr kumimoji="1" lang="en-US" altLang="ja-JP" sz="1100" baseline="0">
                <a:latin typeface="+mn-ea"/>
              </a:rPr>
              <a:t>DD</a:t>
            </a:r>
            <a:r>
              <a:rPr kumimoji="1" lang="ja-JP" altLang="en-US" sz="1100"/>
              <a:t>日</a:t>
            </a:r>
          </a:p>
        </xdr:txBody>
      </xdr:sp>
      <xdr:sp macro="" textlink="">
        <xdr:nvSpPr>
          <xdr:cNvPr id="6" name="テキスト ボックス 5">
            <a:extLst>
              <a:ext uri="{FF2B5EF4-FFF2-40B4-BE49-F238E27FC236}">
                <a16:creationId xmlns:a16="http://schemas.microsoft.com/office/drawing/2014/main" id="{00000000-0008-0000-2600-000006000000}"/>
              </a:ext>
            </a:extLst>
          </xdr:cNvPr>
          <xdr:cNvSpPr txBox="1"/>
        </xdr:nvSpPr>
        <xdr:spPr>
          <a:xfrm>
            <a:off x="4187994" y="2755250"/>
            <a:ext cx="2555027" cy="248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承認日： </a:t>
            </a:r>
            <a:r>
              <a:rPr kumimoji="1" lang="en-US" altLang="ja-JP" sz="1100" baseline="0">
                <a:solidFill>
                  <a:schemeClr val="dk1"/>
                </a:solidFill>
                <a:effectLst/>
                <a:latin typeface="+mn-ea"/>
                <a:ea typeface="+mn-ea"/>
                <a:cs typeface="+mn-cs"/>
              </a:rPr>
              <a:t>YYYY</a:t>
            </a:r>
            <a:r>
              <a:rPr kumimoji="1" lang="ja-JP" altLang="en-US" sz="1100" baseline="0">
                <a:solidFill>
                  <a:schemeClr val="dk1"/>
                </a:solidFill>
                <a:effectLst/>
                <a:latin typeface="+mn-ea"/>
                <a:ea typeface="+mn-ea"/>
                <a:cs typeface="+mn-cs"/>
              </a:rPr>
              <a:t> </a:t>
            </a:r>
            <a:r>
              <a:rPr kumimoji="1" lang="ja-JP" altLang="ja-JP" sz="1100">
                <a:solidFill>
                  <a:schemeClr val="dk1"/>
                </a:solidFill>
                <a:effectLst/>
                <a:latin typeface="+mn-ea"/>
                <a:ea typeface="+mn-ea"/>
                <a:cs typeface="+mn-cs"/>
              </a:rPr>
              <a:t>年</a:t>
            </a:r>
            <a:r>
              <a:rPr kumimoji="1" lang="ja-JP" altLang="en-US" sz="1100" baseline="0">
                <a:solidFill>
                  <a:schemeClr val="dk1"/>
                </a:solidFill>
                <a:effectLst/>
                <a:latin typeface="+mn-ea"/>
                <a:ea typeface="+mn-ea"/>
                <a:cs typeface="+mn-cs"/>
              </a:rPr>
              <a:t> </a:t>
            </a:r>
            <a:r>
              <a:rPr kumimoji="1" lang="en-US" altLang="ja-JP" sz="1100" baseline="0">
                <a:solidFill>
                  <a:schemeClr val="dk1"/>
                </a:solidFill>
                <a:effectLst/>
                <a:latin typeface="+mn-ea"/>
                <a:ea typeface="+mn-ea"/>
                <a:cs typeface="+mn-cs"/>
              </a:rPr>
              <a:t>MM</a:t>
            </a:r>
            <a:r>
              <a:rPr kumimoji="1" lang="ja-JP" altLang="en-US" sz="1100" baseline="0">
                <a:solidFill>
                  <a:schemeClr val="dk1"/>
                </a:solidFill>
                <a:effectLst/>
                <a:latin typeface="+mn-ea"/>
                <a:ea typeface="+mn-ea"/>
                <a:cs typeface="+mn-cs"/>
              </a:rPr>
              <a:t> </a:t>
            </a:r>
            <a:r>
              <a:rPr kumimoji="1" lang="ja-JP" altLang="ja-JP" sz="1100">
                <a:solidFill>
                  <a:schemeClr val="dk1"/>
                </a:solidFill>
                <a:effectLst/>
                <a:latin typeface="+mn-ea"/>
                <a:ea typeface="+mn-ea"/>
                <a:cs typeface="+mn-cs"/>
              </a:rPr>
              <a:t>月</a:t>
            </a:r>
            <a:r>
              <a:rPr kumimoji="1" lang="ja-JP" altLang="en-US" sz="1100" baseline="0">
                <a:solidFill>
                  <a:schemeClr val="dk1"/>
                </a:solidFill>
                <a:effectLst/>
                <a:latin typeface="+mn-ea"/>
                <a:ea typeface="+mn-ea"/>
                <a:cs typeface="+mn-cs"/>
              </a:rPr>
              <a:t> </a:t>
            </a:r>
            <a:r>
              <a:rPr kumimoji="1" lang="en-US" altLang="ja-JP" sz="1100" baseline="0">
                <a:solidFill>
                  <a:schemeClr val="dk1"/>
                </a:solidFill>
                <a:effectLst/>
                <a:latin typeface="+mn-ea"/>
                <a:ea typeface="+mn-ea"/>
                <a:cs typeface="+mn-cs"/>
              </a:rPr>
              <a:t>DD</a:t>
            </a:r>
            <a:r>
              <a:rPr kumimoji="1" lang="ja-JP" altLang="en-US" sz="1100" baseline="0">
                <a:solidFill>
                  <a:schemeClr val="dk1"/>
                </a:solidFill>
                <a:effectLst/>
                <a:latin typeface="+mn-ea"/>
                <a:ea typeface="+mn-ea"/>
                <a:cs typeface="+mn-cs"/>
              </a:rPr>
              <a:t> </a:t>
            </a:r>
            <a:r>
              <a:rPr kumimoji="1" lang="ja-JP" altLang="ja-JP" sz="1100">
                <a:solidFill>
                  <a:schemeClr val="dk1"/>
                </a:solidFill>
                <a:effectLst/>
                <a:latin typeface="+mn-ea"/>
                <a:ea typeface="+mn-ea"/>
                <a:cs typeface="+mn-cs"/>
              </a:rPr>
              <a:t>日</a:t>
            </a:r>
            <a:endParaRPr lang="ja-JP" altLang="ja-JP">
              <a:effectLst/>
              <a:latin typeface="+mn-ea"/>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a:effectLst/>
            </a:endParaRPr>
          </a:p>
          <a:p>
            <a:endParaRPr kumimoji="1" lang="en-US" altLang="ja-JP" sz="1100"/>
          </a:p>
          <a:p>
            <a:endParaRPr kumimoji="1" lang="ja-JP" altLang="en-US" sz="1100"/>
          </a:p>
        </xdr:txBody>
      </xdr:sp>
    </xdr:grpSp>
    <xdr:clientData/>
  </xdr:twoCellAnchor>
</xdr:wsDr>
</file>

<file path=xl/drawings/drawing39.xml><?xml version="1.0" encoding="utf-8"?>
<xdr:wsDr xmlns:xdr="http://schemas.openxmlformats.org/drawingml/2006/spreadsheetDrawing" xmlns:a="http://schemas.openxmlformats.org/drawingml/2006/main">
  <xdr:twoCellAnchor>
    <xdr:from>
      <xdr:col>1</xdr:col>
      <xdr:colOff>2781300</xdr:colOff>
      <xdr:row>9</xdr:row>
      <xdr:rowOff>19050</xdr:rowOff>
    </xdr:from>
    <xdr:to>
      <xdr:col>1</xdr:col>
      <xdr:colOff>4819649</xdr:colOff>
      <xdr:row>12</xdr:row>
      <xdr:rowOff>228600</xdr:rowOff>
    </xdr:to>
    <xdr:sp macro="" textlink="">
      <xdr:nvSpPr>
        <xdr:cNvPr id="2" name="角丸四角形吹き出し 1">
          <a:extLst>
            <a:ext uri="{FF2B5EF4-FFF2-40B4-BE49-F238E27FC236}">
              <a16:creationId xmlns:a16="http://schemas.microsoft.com/office/drawing/2014/main" id="{00000000-0008-0000-2700-000002000000}"/>
            </a:ext>
          </a:extLst>
        </xdr:cNvPr>
        <xdr:cNvSpPr/>
      </xdr:nvSpPr>
      <xdr:spPr>
        <a:xfrm>
          <a:off x="4219575" y="1876425"/>
          <a:ext cx="2038349" cy="952500"/>
        </a:xfrm>
        <a:prstGeom prst="wedgeRoundRectCallout">
          <a:avLst>
            <a:gd name="adj1" fmla="val -113345"/>
            <a:gd name="adj2" fmla="val -8932"/>
            <a:gd name="adj3" fmla="val 16667"/>
          </a:avLst>
        </a:prstGeom>
        <a:solidFill>
          <a:sysClr val="window" lastClr="FFFFFF"/>
        </a:solidFill>
        <a:ln>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000">
              <a:solidFill>
                <a:sysClr val="windowText" lastClr="000000"/>
              </a:solidFill>
            </a:rPr>
            <a:t>金属異物検査は金属検出機の他、Ｘ線異物検出機等で行うことでもよい</a:t>
          </a:r>
          <a:endParaRPr kumimoji="1" lang="en-US" altLang="ja-JP" sz="1000">
            <a:solidFill>
              <a:sysClr val="windowText" lastClr="000000"/>
            </a:solidFill>
          </a:endParaRPr>
        </a:p>
      </xdr:txBody>
    </xdr:sp>
    <xdr:clientData/>
  </xdr:twoCellAnchor>
  <xdr:twoCellAnchor>
    <xdr:from>
      <xdr:col>1</xdr:col>
      <xdr:colOff>352425</xdr:colOff>
      <xdr:row>1</xdr:row>
      <xdr:rowOff>114300</xdr:rowOff>
    </xdr:from>
    <xdr:to>
      <xdr:col>1</xdr:col>
      <xdr:colOff>4969398</xdr:colOff>
      <xdr:row>4</xdr:row>
      <xdr:rowOff>90710</xdr:rowOff>
    </xdr:to>
    <xdr:grpSp>
      <xdr:nvGrpSpPr>
        <xdr:cNvPr id="3" name="グループ化 2">
          <a:extLst>
            <a:ext uri="{FF2B5EF4-FFF2-40B4-BE49-F238E27FC236}">
              <a16:creationId xmlns:a16="http://schemas.microsoft.com/office/drawing/2014/main" id="{00000000-0008-0000-2700-000003000000}"/>
            </a:ext>
          </a:extLst>
        </xdr:cNvPr>
        <xdr:cNvGrpSpPr/>
      </xdr:nvGrpSpPr>
      <xdr:grpSpPr>
        <a:xfrm>
          <a:off x="1790700" y="447675"/>
          <a:ext cx="4616973" cy="490760"/>
          <a:chOff x="1649051" y="2505075"/>
          <a:chExt cx="5093970" cy="498380"/>
        </a:xfrm>
      </xdr:grpSpPr>
      <xdr:sp macro="" textlink="">
        <xdr:nvSpPr>
          <xdr:cNvPr id="4" name="テキスト ボックス 3">
            <a:extLst>
              <a:ext uri="{FF2B5EF4-FFF2-40B4-BE49-F238E27FC236}">
                <a16:creationId xmlns:a16="http://schemas.microsoft.com/office/drawing/2014/main" id="{00000000-0008-0000-2700-000004000000}"/>
              </a:ext>
            </a:extLst>
          </xdr:cNvPr>
          <xdr:cNvSpPr txBox="1"/>
        </xdr:nvSpPr>
        <xdr:spPr>
          <a:xfrm>
            <a:off x="1649051" y="2505075"/>
            <a:ext cx="2555029" cy="248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作成者：</a:t>
            </a:r>
          </a:p>
        </xdr:txBody>
      </xdr:sp>
      <xdr:sp macro="" textlink="">
        <xdr:nvSpPr>
          <xdr:cNvPr id="5" name="テキスト ボックス 4">
            <a:extLst>
              <a:ext uri="{FF2B5EF4-FFF2-40B4-BE49-F238E27FC236}">
                <a16:creationId xmlns:a16="http://schemas.microsoft.com/office/drawing/2014/main" id="{00000000-0008-0000-2700-000005000000}"/>
              </a:ext>
            </a:extLst>
          </xdr:cNvPr>
          <xdr:cNvSpPr txBox="1"/>
        </xdr:nvSpPr>
        <xdr:spPr>
          <a:xfrm>
            <a:off x="4187994" y="2505075"/>
            <a:ext cx="2555026" cy="248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承認者：</a:t>
            </a:r>
          </a:p>
        </xdr:txBody>
      </xdr:sp>
      <xdr:sp macro="" textlink="">
        <xdr:nvSpPr>
          <xdr:cNvPr id="6" name="テキスト ボックス 5">
            <a:extLst>
              <a:ext uri="{FF2B5EF4-FFF2-40B4-BE49-F238E27FC236}">
                <a16:creationId xmlns:a16="http://schemas.microsoft.com/office/drawing/2014/main" id="{00000000-0008-0000-2700-000006000000}"/>
              </a:ext>
            </a:extLst>
          </xdr:cNvPr>
          <xdr:cNvSpPr txBox="1"/>
        </xdr:nvSpPr>
        <xdr:spPr>
          <a:xfrm>
            <a:off x="1649083" y="2755250"/>
            <a:ext cx="2555029" cy="248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作成日： </a:t>
            </a:r>
            <a:r>
              <a:rPr kumimoji="1" lang="ja-JP" altLang="en-US" sz="1100" baseline="0"/>
              <a:t> </a:t>
            </a:r>
            <a:r>
              <a:rPr kumimoji="1" lang="en-US" altLang="ja-JP" sz="1100" baseline="0">
                <a:latin typeface="+mn-ea"/>
              </a:rPr>
              <a:t>YYYY</a:t>
            </a:r>
            <a:r>
              <a:rPr kumimoji="1" lang="ja-JP" altLang="en-US" sz="1100" baseline="0">
                <a:latin typeface="+mn-ea"/>
              </a:rPr>
              <a:t> </a:t>
            </a:r>
            <a:r>
              <a:rPr kumimoji="1" lang="ja-JP" altLang="en-US" sz="1100">
                <a:latin typeface="+mn-ea"/>
              </a:rPr>
              <a:t>年</a:t>
            </a:r>
            <a:r>
              <a:rPr kumimoji="1" lang="ja-JP" altLang="en-US" sz="1100" baseline="0">
                <a:latin typeface="+mn-ea"/>
              </a:rPr>
              <a:t> </a:t>
            </a:r>
            <a:r>
              <a:rPr kumimoji="1" lang="en-US" altLang="ja-JP" sz="1100" baseline="0">
                <a:latin typeface="+mn-ea"/>
              </a:rPr>
              <a:t>MM</a:t>
            </a:r>
            <a:r>
              <a:rPr kumimoji="1" lang="ja-JP" altLang="en-US" sz="1100" baseline="0">
                <a:latin typeface="+mn-ea"/>
              </a:rPr>
              <a:t> </a:t>
            </a:r>
            <a:r>
              <a:rPr kumimoji="1" lang="ja-JP" altLang="en-US" sz="1100">
                <a:latin typeface="+mn-ea"/>
              </a:rPr>
              <a:t>月</a:t>
            </a:r>
            <a:r>
              <a:rPr kumimoji="1" lang="ja-JP" altLang="en-US" sz="1100" baseline="0">
                <a:latin typeface="+mn-ea"/>
              </a:rPr>
              <a:t> </a:t>
            </a:r>
            <a:r>
              <a:rPr kumimoji="1" lang="en-US" altLang="ja-JP" sz="1100" baseline="0">
                <a:latin typeface="+mn-ea"/>
              </a:rPr>
              <a:t>DD</a:t>
            </a:r>
            <a:r>
              <a:rPr kumimoji="1" lang="ja-JP" altLang="en-US" sz="1100"/>
              <a:t>日</a:t>
            </a:r>
          </a:p>
        </xdr:txBody>
      </xdr:sp>
      <xdr:sp macro="" textlink="">
        <xdr:nvSpPr>
          <xdr:cNvPr id="7" name="テキスト ボックス 6">
            <a:extLst>
              <a:ext uri="{FF2B5EF4-FFF2-40B4-BE49-F238E27FC236}">
                <a16:creationId xmlns:a16="http://schemas.microsoft.com/office/drawing/2014/main" id="{00000000-0008-0000-2700-000007000000}"/>
              </a:ext>
            </a:extLst>
          </xdr:cNvPr>
          <xdr:cNvSpPr txBox="1"/>
        </xdr:nvSpPr>
        <xdr:spPr>
          <a:xfrm>
            <a:off x="4187994" y="2755250"/>
            <a:ext cx="2555027" cy="248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承認日： </a:t>
            </a:r>
            <a:r>
              <a:rPr kumimoji="1" lang="en-US" altLang="ja-JP" sz="1100" baseline="0">
                <a:solidFill>
                  <a:schemeClr val="dk1"/>
                </a:solidFill>
                <a:effectLst/>
                <a:latin typeface="+mn-ea"/>
                <a:ea typeface="+mn-ea"/>
                <a:cs typeface="+mn-cs"/>
              </a:rPr>
              <a:t>YYYY</a:t>
            </a:r>
            <a:r>
              <a:rPr kumimoji="1" lang="ja-JP" altLang="en-US" sz="1100" baseline="0">
                <a:solidFill>
                  <a:schemeClr val="dk1"/>
                </a:solidFill>
                <a:effectLst/>
                <a:latin typeface="+mn-ea"/>
                <a:ea typeface="+mn-ea"/>
                <a:cs typeface="+mn-cs"/>
              </a:rPr>
              <a:t> </a:t>
            </a:r>
            <a:r>
              <a:rPr kumimoji="1" lang="ja-JP" altLang="ja-JP" sz="1100">
                <a:solidFill>
                  <a:schemeClr val="dk1"/>
                </a:solidFill>
                <a:effectLst/>
                <a:latin typeface="+mn-ea"/>
                <a:ea typeface="+mn-ea"/>
                <a:cs typeface="+mn-cs"/>
              </a:rPr>
              <a:t>年</a:t>
            </a:r>
            <a:r>
              <a:rPr kumimoji="1" lang="ja-JP" altLang="en-US" sz="1100" baseline="0">
                <a:solidFill>
                  <a:schemeClr val="dk1"/>
                </a:solidFill>
                <a:effectLst/>
                <a:latin typeface="+mn-ea"/>
                <a:ea typeface="+mn-ea"/>
                <a:cs typeface="+mn-cs"/>
              </a:rPr>
              <a:t> </a:t>
            </a:r>
            <a:r>
              <a:rPr kumimoji="1" lang="en-US" altLang="ja-JP" sz="1100" baseline="0">
                <a:solidFill>
                  <a:schemeClr val="dk1"/>
                </a:solidFill>
                <a:effectLst/>
                <a:latin typeface="+mn-ea"/>
                <a:ea typeface="+mn-ea"/>
                <a:cs typeface="+mn-cs"/>
              </a:rPr>
              <a:t>MM</a:t>
            </a:r>
            <a:r>
              <a:rPr kumimoji="1" lang="ja-JP" altLang="en-US" sz="1100" baseline="0">
                <a:solidFill>
                  <a:schemeClr val="dk1"/>
                </a:solidFill>
                <a:effectLst/>
                <a:latin typeface="+mn-ea"/>
                <a:ea typeface="+mn-ea"/>
                <a:cs typeface="+mn-cs"/>
              </a:rPr>
              <a:t> </a:t>
            </a:r>
            <a:r>
              <a:rPr kumimoji="1" lang="ja-JP" altLang="ja-JP" sz="1100">
                <a:solidFill>
                  <a:schemeClr val="dk1"/>
                </a:solidFill>
                <a:effectLst/>
                <a:latin typeface="+mn-ea"/>
                <a:ea typeface="+mn-ea"/>
                <a:cs typeface="+mn-cs"/>
              </a:rPr>
              <a:t>月</a:t>
            </a:r>
            <a:r>
              <a:rPr kumimoji="1" lang="ja-JP" altLang="en-US" sz="1100" baseline="0">
                <a:solidFill>
                  <a:schemeClr val="dk1"/>
                </a:solidFill>
                <a:effectLst/>
                <a:latin typeface="+mn-ea"/>
                <a:ea typeface="+mn-ea"/>
                <a:cs typeface="+mn-cs"/>
              </a:rPr>
              <a:t> </a:t>
            </a:r>
            <a:r>
              <a:rPr kumimoji="1" lang="en-US" altLang="ja-JP" sz="1100" baseline="0">
                <a:solidFill>
                  <a:schemeClr val="dk1"/>
                </a:solidFill>
                <a:effectLst/>
                <a:latin typeface="+mn-ea"/>
                <a:ea typeface="+mn-ea"/>
                <a:cs typeface="+mn-cs"/>
              </a:rPr>
              <a:t>DD</a:t>
            </a:r>
            <a:r>
              <a:rPr kumimoji="1" lang="ja-JP" altLang="en-US" sz="1100" baseline="0">
                <a:solidFill>
                  <a:schemeClr val="dk1"/>
                </a:solidFill>
                <a:effectLst/>
                <a:latin typeface="+mn-ea"/>
                <a:ea typeface="+mn-ea"/>
                <a:cs typeface="+mn-cs"/>
              </a:rPr>
              <a:t> </a:t>
            </a:r>
            <a:r>
              <a:rPr kumimoji="1" lang="ja-JP" altLang="ja-JP" sz="1100">
                <a:solidFill>
                  <a:schemeClr val="dk1"/>
                </a:solidFill>
                <a:effectLst/>
                <a:latin typeface="+mn-ea"/>
                <a:ea typeface="+mn-ea"/>
                <a:cs typeface="+mn-cs"/>
              </a:rPr>
              <a:t>日</a:t>
            </a:r>
            <a:endParaRPr lang="ja-JP" altLang="ja-JP">
              <a:effectLst/>
              <a:latin typeface="+mn-ea"/>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a:effectLst/>
            </a:endParaRPr>
          </a:p>
          <a:p>
            <a:endParaRPr kumimoji="1" lang="en-US" altLang="ja-JP" sz="1100"/>
          </a:p>
          <a:p>
            <a:endParaRPr kumimoji="1" lang="ja-JP" altLang="en-US" sz="1100"/>
          </a:p>
        </xdr:txBody>
      </xdr:sp>
    </xdr:grpSp>
    <xdr:clientData/>
  </xdr:twoCellAnchor>
</xdr:wsDr>
</file>

<file path=xl/drawings/drawing40.xml><?xml version="1.0" encoding="utf-8"?>
<xdr:wsDr xmlns:xdr="http://schemas.openxmlformats.org/drawingml/2006/spreadsheetDrawing" xmlns:a="http://schemas.openxmlformats.org/drawingml/2006/main">
  <xdr:twoCellAnchor>
    <xdr:from>
      <xdr:col>3</xdr:col>
      <xdr:colOff>457200</xdr:colOff>
      <xdr:row>3</xdr:row>
      <xdr:rowOff>133350</xdr:rowOff>
    </xdr:from>
    <xdr:to>
      <xdr:col>7</xdr:col>
      <xdr:colOff>514350</xdr:colOff>
      <xdr:row>6</xdr:row>
      <xdr:rowOff>361950</xdr:rowOff>
    </xdr:to>
    <xdr:sp macro="" textlink="">
      <xdr:nvSpPr>
        <xdr:cNvPr id="2" name="四角形吹き出し 1">
          <a:extLst>
            <a:ext uri="{FF2B5EF4-FFF2-40B4-BE49-F238E27FC236}">
              <a16:creationId xmlns:a16="http://schemas.microsoft.com/office/drawing/2014/main" id="{00000000-0008-0000-2800-000002000000}"/>
            </a:ext>
          </a:extLst>
        </xdr:cNvPr>
        <xdr:cNvSpPr/>
      </xdr:nvSpPr>
      <xdr:spPr>
        <a:xfrm>
          <a:off x="2867025" y="1085850"/>
          <a:ext cx="3400425" cy="790575"/>
        </a:xfrm>
        <a:prstGeom prst="wedgeRectCallout">
          <a:avLst>
            <a:gd name="adj1" fmla="val 4920"/>
            <a:gd name="adj2" fmla="val 120420"/>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100" b="0" i="0" u="none" strike="noStrike" baseline="0">
              <a:solidFill>
                <a:sysClr val="windowText" lastClr="000000"/>
              </a:solidFill>
              <a:latin typeface="+mn-lt"/>
              <a:ea typeface="+mn-ea"/>
              <a:cs typeface="+mn-cs"/>
            </a:rPr>
            <a:t>配合目的が有効成分の原材料：</a:t>
          </a:r>
          <a:endParaRPr lang="en-US" altLang="ja-JP" sz="1100" b="0" i="0" u="none" strike="noStrike" baseline="0">
            <a:solidFill>
              <a:sysClr val="windowText" lastClr="000000"/>
            </a:solidFill>
            <a:latin typeface="+mn-lt"/>
            <a:ea typeface="+mn-ea"/>
            <a:cs typeface="+mn-cs"/>
          </a:endParaRPr>
        </a:p>
        <a:p>
          <a:pPr algn="l"/>
          <a:r>
            <a:rPr lang="ja-JP" altLang="en-US" sz="1100" b="0" i="0" u="none" strike="noStrike" baseline="0">
              <a:solidFill>
                <a:sysClr val="windowText" lastClr="000000"/>
              </a:solidFill>
              <a:latin typeface="+mn-lt"/>
              <a:ea typeface="+mn-ea"/>
              <a:cs typeface="+mn-cs"/>
            </a:rPr>
            <a:t>平成１７年通知</a:t>
          </a:r>
          <a:r>
            <a:rPr lang="ja-JP" altLang="en-US" sz="1100" b="1" i="0" u="none" strike="noStrike" baseline="30000">
              <a:solidFill>
                <a:sysClr val="windowText" lastClr="000000"/>
              </a:solidFill>
              <a:latin typeface="+mn-lt"/>
              <a:ea typeface="+mn-ea"/>
              <a:cs typeface="+mn-cs"/>
            </a:rPr>
            <a:t>＊</a:t>
          </a:r>
          <a:r>
            <a:rPr lang="ja-JP" altLang="en-US" sz="1100" b="0" i="0" u="none" strike="noStrike" baseline="0">
              <a:solidFill>
                <a:sysClr val="windowText" lastClr="000000"/>
              </a:solidFill>
              <a:latin typeface="+mn-lt"/>
              <a:ea typeface="+mn-ea"/>
              <a:cs typeface="+mn-cs"/>
            </a:rPr>
            <a:t>における“機能を発現することを意図して使用する原材料”</a:t>
          </a:r>
          <a:endParaRPr kumimoji="1" lang="ja-JP" altLang="en-US" sz="1100">
            <a:solidFill>
              <a:sysClr val="windowText" lastClr="000000"/>
            </a:solidFill>
          </a:endParaRPr>
        </a:p>
      </xdr:txBody>
    </xdr:sp>
    <xdr:clientData/>
  </xdr:twoCellAnchor>
  <xdr:twoCellAnchor>
    <xdr:from>
      <xdr:col>0</xdr:col>
      <xdr:colOff>133350</xdr:colOff>
      <xdr:row>8</xdr:row>
      <xdr:rowOff>57150</xdr:rowOff>
    </xdr:from>
    <xdr:to>
      <xdr:col>5</xdr:col>
      <xdr:colOff>838200</xdr:colOff>
      <xdr:row>9</xdr:row>
      <xdr:rowOff>333375</xdr:rowOff>
    </xdr:to>
    <xdr:sp macro="" textlink="">
      <xdr:nvSpPr>
        <xdr:cNvPr id="3" name="角丸四角形 2">
          <a:extLst>
            <a:ext uri="{FF2B5EF4-FFF2-40B4-BE49-F238E27FC236}">
              <a16:creationId xmlns:a16="http://schemas.microsoft.com/office/drawing/2014/main" id="{00000000-0008-0000-2800-000003000000}"/>
            </a:ext>
          </a:extLst>
        </xdr:cNvPr>
        <xdr:cNvSpPr/>
      </xdr:nvSpPr>
      <xdr:spPr>
        <a:xfrm>
          <a:off x="133350" y="2457450"/>
          <a:ext cx="4724400" cy="657225"/>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1499235</xdr:colOff>
      <xdr:row>19</xdr:row>
      <xdr:rowOff>133350</xdr:rowOff>
    </xdr:from>
    <xdr:to>
      <xdr:col>1</xdr:col>
      <xdr:colOff>680085</xdr:colOff>
      <xdr:row>25</xdr:row>
      <xdr:rowOff>152400</xdr:rowOff>
    </xdr:to>
    <xdr:sp macro="" textlink="">
      <xdr:nvSpPr>
        <xdr:cNvPr id="2" name="角丸四角形吹き出し 1">
          <a:extLst>
            <a:ext uri="{FF2B5EF4-FFF2-40B4-BE49-F238E27FC236}">
              <a16:creationId xmlns:a16="http://schemas.microsoft.com/office/drawing/2014/main" id="{00000000-0008-0000-2900-000002000000}"/>
            </a:ext>
          </a:extLst>
        </xdr:cNvPr>
        <xdr:cNvSpPr/>
      </xdr:nvSpPr>
      <xdr:spPr>
        <a:xfrm>
          <a:off x="1499235" y="7086600"/>
          <a:ext cx="1428750" cy="1047750"/>
        </a:xfrm>
        <a:prstGeom prst="wedgeRoundRectCallout">
          <a:avLst>
            <a:gd name="adj1" fmla="val -27613"/>
            <a:gd name="adj2" fmla="val -279212"/>
            <a:gd name="adj3" fmla="val 16667"/>
          </a:avLst>
        </a:prstGeom>
        <a:ln>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000">
              <a:solidFill>
                <a:sysClr val="windowText" lastClr="000000"/>
              </a:solidFill>
            </a:rPr>
            <a:t>使用基準のある添加物名及びその使用基準を記載すること。</a:t>
          </a:r>
          <a:endParaRPr kumimoji="1" lang="en-US" altLang="ja-JP" sz="1000">
            <a:solidFill>
              <a:sysClr val="windowText" lastClr="000000"/>
            </a:solidFill>
          </a:endParaRPr>
        </a:p>
      </xdr:txBody>
    </xdr:sp>
    <xdr:clientData/>
  </xdr:twoCellAnchor>
  <xdr:twoCellAnchor>
    <xdr:from>
      <xdr:col>0</xdr:col>
      <xdr:colOff>40005</xdr:colOff>
      <xdr:row>5</xdr:row>
      <xdr:rowOff>85725</xdr:rowOff>
    </xdr:from>
    <xdr:to>
      <xdr:col>0</xdr:col>
      <xdr:colOff>1691640</xdr:colOff>
      <xdr:row>8</xdr:row>
      <xdr:rowOff>121920</xdr:rowOff>
    </xdr:to>
    <xdr:sp macro="" textlink="">
      <xdr:nvSpPr>
        <xdr:cNvPr id="3" name="角丸四角形吹き出し 2">
          <a:extLst>
            <a:ext uri="{FF2B5EF4-FFF2-40B4-BE49-F238E27FC236}">
              <a16:creationId xmlns:a16="http://schemas.microsoft.com/office/drawing/2014/main" id="{00000000-0008-0000-2900-000003000000}"/>
            </a:ext>
          </a:extLst>
        </xdr:cNvPr>
        <xdr:cNvSpPr/>
      </xdr:nvSpPr>
      <xdr:spPr>
        <a:xfrm>
          <a:off x="40005" y="2676525"/>
          <a:ext cx="1651635" cy="550545"/>
        </a:xfrm>
        <a:prstGeom prst="wedgeRoundRectCallout">
          <a:avLst>
            <a:gd name="adj1" fmla="val 1940"/>
            <a:gd name="adj2" fmla="val 192156"/>
            <a:gd name="adj3" fmla="val 16667"/>
          </a:avLst>
        </a:prstGeom>
        <a:noFill/>
        <a:ln>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000">
              <a:solidFill>
                <a:sysClr val="windowText" lastClr="000000"/>
              </a:solidFill>
            </a:rPr>
            <a:t>原材料全てを記載すること。</a:t>
          </a:r>
          <a:endParaRPr kumimoji="1" lang="en-US" altLang="ja-JP" sz="1000">
            <a:solidFill>
              <a:sysClr val="windowText" lastClr="000000"/>
            </a:solidFill>
          </a:endParaRPr>
        </a:p>
      </xdr:txBody>
    </xdr:sp>
    <xdr:clientData/>
  </xdr:twoCellAnchor>
  <xdr:twoCellAnchor>
    <xdr:from>
      <xdr:col>0</xdr:col>
      <xdr:colOff>1715694</xdr:colOff>
      <xdr:row>4</xdr:row>
      <xdr:rowOff>167624</xdr:rowOff>
    </xdr:from>
    <xdr:to>
      <xdr:col>1</xdr:col>
      <xdr:colOff>4296047</xdr:colOff>
      <xdr:row>7</xdr:row>
      <xdr:rowOff>136414</xdr:rowOff>
    </xdr:to>
    <xdr:grpSp>
      <xdr:nvGrpSpPr>
        <xdr:cNvPr id="4" name="グループ化 3">
          <a:extLst>
            <a:ext uri="{FF2B5EF4-FFF2-40B4-BE49-F238E27FC236}">
              <a16:creationId xmlns:a16="http://schemas.microsoft.com/office/drawing/2014/main" id="{00000000-0008-0000-2900-000004000000}"/>
            </a:ext>
          </a:extLst>
        </xdr:cNvPr>
        <xdr:cNvGrpSpPr/>
      </xdr:nvGrpSpPr>
      <xdr:grpSpPr>
        <a:xfrm>
          <a:off x="1715694" y="2529824"/>
          <a:ext cx="4828253" cy="540290"/>
          <a:chOff x="1659024" y="2512305"/>
          <a:chExt cx="5461900" cy="491150"/>
        </a:xfrm>
      </xdr:grpSpPr>
      <xdr:sp macro="" textlink="">
        <xdr:nvSpPr>
          <xdr:cNvPr id="5" name="テキスト ボックス 4">
            <a:extLst>
              <a:ext uri="{FF2B5EF4-FFF2-40B4-BE49-F238E27FC236}">
                <a16:creationId xmlns:a16="http://schemas.microsoft.com/office/drawing/2014/main" id="{00000000-0008-0000-2900-000005000000}"/>
              </a:ext>
            </a:extLst>
          </xdr:cNvPr>
          <xdr:cNvSpPr txBox="1"/>
        </xdr:nvSpPr>
        <xdr:spPr>
          <a:xfrm>
            <a:off x="1659024" y="2512305"/>
            <a:ext cx="2733423" cy="24820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作成者：</a:t>
            </a:r>
          </a:p>
        </xdr:txBody>
      </xdr:sp>
      <xdr:sp macro="" textlink="">
        <xdr:nvSpPr>
          <xdr:cNvPr id="6" name="テキスト ボックス 5">
            <a:extLst>
              <a:ext uri="{FF2B5EF4-FFF2-40B4-BE49-F238E27FC236}">
                <a16:creationId xmlns:a16="http://schemas.microsoft.com/office/drawing/2014/main" id="{00000000-0008-0000-2900-000006000000}"/>
              </a:ext>
            </a:extLst>
          </xdr:cNvPr>
          <xdr:cNvSpPr txBox="1"/>
        </xdr:nvSpPr>
        <xdr:spPr>
          <a:xfrm>
            <a:off x="4387501" y="2512308"/>
            <a:ext cx="2733423" cy="248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承認者：</a:t>
            </a:r>
          </a:p>
        </xdr:txBody>
      </xdr:sp>
      <xdr:sp macro="" textlink="">
        <xdr:nvSpPr>
          <xdr:cNvPr id="7" name="テキスト ボックス 6">
            <a:extLst>
              <a:ext uri="{FF2B5EF4-FFF2-40B4-BE49-F238E27FC236}">
                <a16:creationId xmlns:a16="http://schemas.microsoft.com/office/drawing/2014/main" id="{00000000-0008-0000-2900-000007000000}"/>
              </a:ext>
            </a:extLst>
          </xdr:cNvPr>
          <xdr:cNvSpPr txBox="1"/>
        </xdr:nvSpPr>
        <xdr:spPr>
          <a:xfrm>
            <a:off x="1659855" y="2755250"/>
            <a:ext cx="2733423" cy="248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作成日： </a:t>
            </a:r>
            <a:r>
              <a:rPr kumimoji="1" lang="ja-JP" altLang="en-US" sz="1100" baseline="0"/>
              <a:t> </a:t>
            </a:r>
            <a:r>
              <a:rPr kumimoji="1" lang="en-US" altLang="ja-JP" sz="1100" baseline="0">
                <a:latin typeface="+mn-ea"/>
              </a:rPr>
              <a:t>YYYY</a:t>
            </a:r>
            <a:r>
              <a:rPr kumimoji="1" lang="ja-JP" altLang="en-US" sz="1100" baseline="0">
                <a:latin typeface="+mn-ea"/>
              </a:rPr>
              <a:t> </a:t>
            </a:r>
            <a:r>
              <a:rPr kumimoji="1" lang="ja-JP" altLang="en-US" sz="1100">
                <a:latin typeface="+mn-ea"/>
              </a:rPr>
              <a:t>年</a:t>
            </a:r>
            <a:r>
              <a:rPr kumimoji="1" lang="ja-JP" altLang="en-US" sz="1100" baseline="0">
                <a:latin typeface="+mn-ea"/>
              </a:rPr>
              <a:t> </a:t>
            </a:r>
            <a:r>
              <a:rPr kumimoji="1" lang="en-US" altLang="ja-JP" sz="1100" baseline="0">
                <a:latin typeface="+mn-ea"/>
              </a:rPr>
              <a:t>MM</a:t>
            </a:r>
            <a:r>
              <a:rPr kumimoji="1" lang="ja-JP" altLang="en-US" sz="1100" baseline="0">
                <a:latin typeface="+mn-ea"/>
              </a:rPr>
              <a:t> </a:t>
            </a:r>
            <a:r>
              <a:rPr kumimoji="1" lang="ja-JP" altLang="en-US" sz="1100">
                <a:latin typeface="+mn-ea"/>
              </a:rPr>
              <a:t>月</a:t>
            </a:r>
            <a:r>
              <a:rPr kumimoji="1" lang="ja-JP" altLang="en-US" sz="1100" baseline="0">
                <a:latin typeface="+mn-ea"/>
              </a:rPr>
              <a:t> </a:t>
            </a:r>
            <a:r>
              <a:rPr kumimoji="1" lang="en-US" altLang="ja-JP" sz="1100" baseline="0">
                <a:latin typeface="+mn-ea"/>
              </a:rPr>
              <a:t>DD</a:t>
            </a:r>
            <a:r>
              <a:rPr kumimoji="1" lang="ja-JP" altLang="en-US" sz="1100"/>
              <a:t>日</a:t>
            </a:r>
          </a:p>
        </xdr:txBody>
      </xdr:sp>
      <xdr:sp macro="" textlink="">
        <xdr:nvSpPr>
          <xdr:cNvPr id="8" name="テキスト ボックス 7">
            <a:extLst>
              <a:ext uri="{FF2B5EF4-FFF2-40B4-BE49-F238E27FC236}">
                <a16:creationId xmlns:a16="http://schemas.microsoft.com/office/drawing/2014/main" id="{00000000-0008-0000-2900-000008000000}"/>
              </a:ext>
            </a:extLst>
          </xdr:cNvPr>
          <xdr:cNvSpPr txBox="1"/>
        </xdr:nvSpPr>
        <xdr:spPr>
          <a:xfrm>
            <a:off x="4387501" y="2755250"/>
            <a:ext cx="2733423" cy="248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承認日： </a:t>
            </a:r>
            <a:r>
              <a:rPr kumimoji="1" lang="en-US" altLang="ja-JP" sz="1100" baseline="0">
                <a:solidFill>
                  <a:schemeClr val="dk1"/>
                </a:solidFill>
                <a:effectLst/>
                <a:latin typeface="+mn-ea"/>
                <a:ea typeface="+mn-ea"/>
                <a:cs typeface="+mn-cs"/>
              </a:rPr>
              <a:t>YYYY</a:t>
            </a:r>
            <a:r>
              <a:rPr kumimoji="1" lang="ja-JP" altLang="en-US" sz="1100" baseline="0">
                <a:solidFill>
                  <a:schemeClr val="dk1"/>
                </a:solidFill>
                <a:effectLst/>
                <a:latin typeface="+mn-ea"/>
                <a:ea typeface="+mn-ea"/>
                <a:cs typeface="+mn-cs"/>
              </a:rPr>
              <a:t> </a:t>
            </a:r>
            <a:r>
              <a:rPr kumimoji="1" lang="ja-JP" altLang="ja-JP" sz="1100">
                <a:solidFill>
                  <a:schemeClr val="dk1"/>
                </a:solidFill>
                <a:effectLst/>
                <a:latin typeface="+mn-ea"/>
                <a:ea typeface="+mn-ea"/>
                <a:cs typeface="+mn-cs"/>
              </a:rPr>
              <a:t>年</a:t>
            </a:r>
            <a:r>
              <a:rPr kumimoji="1" lang="ja-JP" altLang="en-US" sz="1100" baseline="0">
                <a:solidFill>
                  <a:schemeClr val="dk1"/>
                </a:solidFill>
                <a:effectLst/>
                <a:latin typeface="+mn-ea"/>
                <a:ea typeface="+mn-ea"/>
                <a:cs typeface="+mn-cs"/>
              </a:rPr>
              <a:t> </a:t>
            </a:r>
            <a:r>
              <a:rPr kumimoji="1" lang="en-US" altLang="ja-JP" sz="1100" baseline="0">
                <a:solidFill>
                  <a:schemeClr val="dk1"/>
                </a:solidFill>
                <a:effectLst/>
                <a:latin typeface="+mn-ea"/>
                <a:ea typeface="+mn-ea"/>
                <a:cs typeface="+mn-cs"/>
              </a:rPr>
              <a:t>MM</a:t>
            </a:r>
            <a:r>
              <a:rPr kumimoji="1" lang="ja-JP" altLang="en-US" sz="1100" baseline="0">
                <a:solidFill>
                  <a:schemeClr val="dk1"/>
                </a:solidFill>
                <a:effectLst/>
                <a:latin typeface="+mn-ea"/>
                <a:ea typeface="+mn-ea"/>
                <a:cs typeface="+mn-cs"/>
              </a:rPr>
              <a:t> </a:t>
            </a:r>
            <a:r>
              <a:rPr kumimoji="1" lang="ja-JP" altLang="ja-JP" sz="1100">
                <a:solidFill>
                  <a:schemeClr val="dk1"/>
                </a:solidFill>
                <a:effectLst/>
                <a:latin typeface="+mn-ea"/>
                <a:ea typeface="+mn-ea"/>
                <a:cs typeface="+mn-cs"/>
              </a:rPr>
              <a:t>月</a:t>
            </a:r>
            <a:r>
              <a:rPr kumimoji="1" lang="ja-JP" altLang="en-US" sz="1100" baseline="0">
                <a:solidFill>
                  <a:schemeClr val="dk1"/>
                </a:solidFill>
                <a:effectLst/>
                <a:latin typeface="+mn-ea"/>
                <a:ea typeface="+mn-ea"/>
                <a:cs typeface="+mn-cs"/>
              </a:rPr>
              <a:t> </a:t>
            </a:r>
            <a:r>
              <a:rPr kumimoji="1" lang="en-US" altLang="ja-JP" sz="1100" baseline="0">
                <a:solidFill>
                  <a:schemeClr val="dk1"/>
                </a:solidFill>
                <a:effectLst/>
                <a:latin typeface="+mn-ea"/>
                <a:ea typeface="+mn-ea"/>
                <a:cs typeface="+mn-cs"/>
              </a:rPr>
              <a:t>DD</a:t>
            </a:r>
            <a:r>
              <a:rPr kumimoji="1" lang="ja-JP" altLang="en-US" sz="1100" baseline="0">
                <a:solidFill>
                  <a:schemeClr val="dk1"/>
                </a:solidFill>
                <a:effectLst/>
                <a:latin typeface="+mn-ea"/>
                <a:ea typeface="+mn-ea"/>
                <a:cs typeface="+mn-cs"/>
              </a:rPr>
              <a:t> </a:t>
            </a:r>
            <a:r>
              <a:rPr kumimoji="1" lang="ja-JP" altLang="ja-JP" sz="1100">
                <a:solidFill>
                  <a:schemeClr val="dk1"/>
                </a:solidFill>
                <a:effectLst/>
                <a:latin typeface="+mn-ea"/>
                <a:ea typeface="+mn-ea"/>
                <a:cs typeface="+mn-cs"/>
              </a:rPr>
              <a:t>日</a:t>
            </a:r>
            <a:endParaRPr lang="ja-JP" altLang="ja-JP">
              <a:effectLst/>
              <a:latin typeface="+mn-ea"/>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a:effectLst/>
            </a:endParaRPr>
          </a:p>
          <a:p>
            <a:endParaRPr kumimoji="1" lang="en-US" altLang="ja-JP" sz="1100"/>
          </a:p>
          <a:p>
            <a:endParaRPr kumimoji="1" lang="ja-JP" altLang="en-US" sz="1100"/>
          </a:p>
        </xdr:txBody>
      </xdr:sp>
    </xdr:grpSp>
    <xdr:clientData/>
  </xdr:twoCellAnchor>
</xdr:wsDr>
</file>

<file path=xl/drawings/drawing42.xml><?xml version="1.0" encoding="utf-8"?>
<xdr:wsDr xmlns:xdr="http://schemas.openxmlformats.org/drawingml/2006/spreadsheetDrawing" xmlns:a="http://schemas.openxmlformats.org/drawingml/2006/main">
  <xdr:twoCellAnchor>
    <xdr:from>
      <xdr:col>2</xdr:col>
      <xdr:colOff>581025</xdr:colOff>
      <xdr:row>16</xdr:row>
      <xdr:rowOff>9525</xdr:rowOff>
    </xdr:from>
    <xdr:to>
      <xdr:col>2</xdr:col>
      <xdr:colOff>581025</xdr:colOff>
      <xdr:row>17</xdr:row>
      <xdr:rowOff>19050</xdr:rowOff>
    </xdr:to>
    <xdr:cxnSp macro="">
      <xdr:nvCxnSpPr>
        <xdr:cNvPr id="2" name="直線矢印コネクタ 1">
          <a:extLst>
            <a:ext uri="{FF2B5EF4-FFF2-40B4-BE49-F238E27FC236}">
              <a16:creationId xmlns:a16="http://schemas.microsoft.com/office/drawing/2014/main" id="{00000000-0008-0000-2A00-000002000000}"/>
            </a:ext>
          </a:extLst>
        </xdr:cNvPr>
        <xdr:cNvCxnSpPr/>
      </xdr:nvCxnSpPr>
      <xdr:spPr>
        <a:xfrm>
          <a:off x="1095375" y="3352800"/>
          <a:ext cx="0" cy="1809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295275</xdr:colOff>
      <xdr:row>10</xdr:row>
      <xdr:rowOff>28575</xdr:rowOff>
    </xdr:from>
    <xdr:to>
      <xdr:col>16</xdr:col>
      <xdr:colOff>295275</xdr:colOff>
      <xdr:row>11</xdr:row>
      <xdr:rowOff>95250</xdr:rowOff>
    </xdr:to>
    <xdr:cxnSp macro="">
      <xdr:nvCxnSpPr>
        <xdr:cNvPr id="3" name="直線矢印コネクタ 2">
          <a:extLst>
            <a:ext uri="{FF2B5EF4-FFF2-40B4-BE49-F238E27FC236}">
              <a16:creationId xmlns:a16="http://schemas.microsoft.com/office/drawing/2014/main" id="{00000000-0008-0000-2A00-000003000000}"/>
            </a:ext>
          </a:extLst>
        </xdr:cNvPr>
        <xdr:cNvCxnSpPr/>
      </xdr:nvCxnSpPr>
      <xdr:spPr>
        <a:xfrm>
          <a:off x="7000875" y="2343150"/>
          <a:ext cx="0" cy="2381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571500</xdr:colOff>
      <xdr:row>18</xdr:row>
      <xdr:rowOff>0</xdr:rowOff>
    </xdr:from>
    <xdr:to>
      <xdr:col>2</xdr:col>
      <xdr:colOff>581025</xdr:colOff>
      <xdr:row>19</xdr:row>
      <xdr:rowOff>0</xdr:rowOff>
    </xdr:to>
    <xdr:cxnSp macro="">
      <xdr:nvCxnSpPr>
        <xdr:cNvPr id="4" name="直線矢印コネクタ 3">
          <a:extLst>
            <a:ext uri="{FF2B5EF4-FFF2-40B4-BE49-F238E27FC236}">
              <a16:creationId xmlns:a16="http://schemas.microsoft.com/office/drawing/2014/main" id="{00000000-0008-0000-2A00-000004000000}"/>
            </a:ext>
          </a:extLst>
        </xdr:cNvPr>
        <xdr:cNvCxnSpPr/>
      </xdr:nvCxnSpPr>
      <xdr:spPr>
        <a:xfrm>
          <a:off x="1085850" y="3686175"/>
          <a:ext cx="9525" cy="1714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609600</xdr:colOff>
      <xdr:row>12</xdr:row>
      <xdr:rowOff>28575</xdr:rowOff>
    </xdr:from>
    <xdr:to>
      <xdr:col>2</xdr:col>
      <xdr:colOff>609600</xdr:colOff>
      <xdr:row>12</xdr:row>
      <xdr:rowOff>161925</xdr:rowOff>
    </xdr:to>
    <xdr:cxnSp macro="">
      <xdr:nvCxnSpPr>
        <xdr:cNvPr id="5" name="直線矢印コネクタ 4">
          <a:extLst>
            <a:ext uri="{FF2B5EF4-FFF2-40B4-BE49-F238E27FC236}">
              <a16:creationId xmlns:a16="http://schemas.microsoft.com/office/drawing/2014/main" id="{00000000-0008-0000-2A00-000005000000}"/>
            </a:ext>
          </a:extLst>
        </xdr:cNvPr>
        <xdr:cNvCxnSpPr/>
      </xdr:nvCxnSpPr>
      <xdr:spPr>
        <a:xfrm>
          <a:off x="1123950" y="2686050"/>
          <a:ext cx="0" cy="1333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561975</xdr:colOff>
      <xdr:row>20</xdr:row>
      <xdr:rowOff>28575</xdr:rowOff>
    </xdr:from>
    <xdr:to>
      <xdr:col>2</xdr:col>
      <xdr:colOff>561975</xdr:colOff>
      <xdr:row>20</xdr:row>
      <xdr:rowOff>161925</xdr:rowOff>
    </xdr:to>
    <xdr:cxnSp macro="">
      <xdr:nvCxnSpPr>
        <xdr:cNvPr id="6" name="直線矢印コネクタ 5">
          <a:extLst>
            <a:ext uri="{FF2B5EF4-FFF2-40B4-BE49-F238E27FC236}">
              <a16:creationId xmlns:a16="http://schemas.microsoft.com/office/drawing/2014/main" id="{00000000-0008-0000-2A00-000006000000}"/>
            </a:ext>
          </a:extLst>
        </xdr:cNvPr>
        <xdr:cNvCxnSpPr/>
      </xdr:nvCxnSpPr>
      <xdr:spPr>
        <a:xfrm>
          <a:off x="1076325" y="4057650"/>
          <a:ext cx="0" cy="1333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600075</xdr:colOff>
      <xdr:row>14</xdr:row>
      <xdr:rowOff>28575</xdr:rowOff>
    </xdr:from>
    <xdr:to>
      <xdr:col>2</xdr:col>
      <xdr:colOff>600075</xdr:colOff>
      <xdr:row>14</xdr:row>
      <xdr:rowOff>161925</xdr:rowOff>
    </xdr:to>
    <xdr:cxnSp macro="">
      <xdr:nvCxnSpPr>
        <xdr:cNvPr id="7" name="直線矢印コネクタ 6">
          <a:extLst>
            <a:ext uri="{FF2B5EF4-FFF2-40B4-BE49-F238E27FC236}">
              <a16:creationId xmlns:a16="http://schemas.microsoft.com/office/drawing/2014/main" id="{00000000-0008-0000-2A00-000007000000}"/>
            </a:ext>
          </a:extLst>
        </xdr:cNvPr>
        <xdr:cNvCxnSpPr/>
      </xdr:nvCxnSpPr>
      <xdr:spPr>
        <a:xfrm>
          <a:off x="1114425" y="3028950"/>
          <a:ext cx="0" cy="1333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314325</xdr:colOff>
      <xdr:row>6</xdr:row>
      <xdr:rowOff>19050</xdr:rowOff>
    </xdr:from>
    <xdr:to>
      <xdr:col>6</xdr:col>
      <xdr:colOff>314325</xdr:colOff>
      <xdr:row>7</xdr:row>
      <xdr:rowOff>28575</xdr:rowOff>
    </xdr:to>
    <xdr:cxnSp macro="">
      <xdr:nvCxnSpPr>
        <xdr:cNvPr id="8" name="直線矢印コネクタ 7">
          <a:extLst>
            <a:ext uri="{FF2B5EF4-FFF2-40B4-BE49-F238E27FC236}">
              <a16:creationId xmlns:a16="http://schemas.microsoft.com/office/drawing/2014/main" id="{00000000-0008-0000-2A00-000008000000}"/>
            </a:ext>
          </a:extLst>
        </xdr:cNvPr>
        <xdr:cNvCxnSpPr/>
      </xdr:nvCxnSpPr>
      <xdr:spPr>
        <a:xfrm>
          <a:off x="2876550" y="1638300"/>
          <a:ext cx="0" cy="1809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581025</xdr:colOff>
      <xdr:row>22</xdr:row>
      <xdr:rowOff>19050</xdr:rowOff>
    </xdr:from>
    <xdr:to>
      <xdr:col>2</xdr:col>
      <xdr:colOff>581025</xdr:colOff>
      <xdr:row>24</xdr:row>
      <xdr:rowOff>0</xdr:rowOff>
    </xdr:to>
    <xdr:cxnSp macro="">
      <xdr:nvCxnSpPr>
        <xdr:cNvPr id="9" name="直線矢印コネクタ 8">
          <a:extLst>
            <a:ext uri="{FF2B5EF4-FFF2-40B4-BE49-F238E27FC236}">
              <a16:creationId xmlns:a16="http://schemas.microsoft.com/office/drawing/2014/main" id="{00000000-0008-0000-2A00-000009000000}"/>
            </a:ext>
          </a:extLst>
        </xdr:cNvPr>
        <xdr:cNvCxnSpPr/>
      </xdr:nvCxnSpPr>
      <xdr:spPr>
        <a:xfrm>
          <a:off x="1095375" y="4391025"/>
          <a:ext cx="0" cy="3333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333375</xdr:colOff>
      <xdr:row>8</xdr:row>
      <xdr:rowOff>9525</xdr:rowOff>
    </xdr:from>
    <xdr:to>
      <xdr:col>20</xdr:col>
      <xdr:colOff>333375</xdr:colOff>
      <xdr:row>19</xdr:row>
      <xdr:rowOff>104775</xdr:rowOff>
    </xdr:to>
    <xdr:cxnSp macro="">
      <xdr:nvCxnSpPr>
        <xdr:cNvPr id="10" name="直線矢印コネクタ 9">
          <a:extLst>
            <a:ext uri="{FF2B5EF4-FFF2-40B4-BE49-F238E27FC236}">
              <a16:creationId xmlns:a16="http://schemas.microsoft.com/office/drawing/2014/main" id="{00000000-0008-0000-2A00-00000A000000}"/>
            </a:ext>
          </a:extLst>
        </xdr:cNvPr>
        <xdr:cNvCxnSpPr/>
      </xdr:nvCxnSpPr>
      <xdr:spPr>
        <a:xfrm>
          <a:off x="8524875" y="1971675"/>
          <a:ext cx="0" cy="19907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276225</xdr:colOff>
      <xdr:row>8</xdr:row>
      <xdr:rowOff>0</xdr:rowOff>
    </xdr:from>
    <xdr:to>
      <xdr:col>22</xdr:col>
      <xdr:colOff>276225</xdr:colOff>
      <xdr:row>24</xdr:row>
      <xdr:rowOff>114300</xdr:rowOff>
    </xdr:to>
    <xdr:cxnSp macro="">
      <xdr:nvCxnSpPr>
        <xdr:cNvPr id="11" name="直線矢印コネクタ 10">
          <a:extLst>
            <a:ext uri="{FF2B5EF4-FFF2-40B4-BE49-F238E27FC236}">
              <a16:creationId xmlns:a16="http://schemas.microsoft.com/office/drawing/2014/main" id="{00000000-0008-0000-2A00-00000B000000}"/>
            </a:ext>
          </a:extLst>
        </xdr:cNvPr>
        <xdr:cNvCxnSpPr/>
      </xdr:nvCxnSpPr>
      <xdr:spPr>
        <a:xfrm>
          <a:off x="9172575" y="1962150"/>
          <a:ext cx="0" cy="28765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257175</xdr:colOff>
      <xdr:row>8</xdr:row>
      <xdr:rowOff>19050</xdr:rowOff>
    </xdr:from>
    <xdr:to>
      <xdr:col>24</xdr:col>
      <xdr:colOff>257175</xdr:colOff>
      <xdr:row>26</xdr:row>
      <xdr:rowOff>104775</xdr:rowOff>
    </xdr:to>
    <xdr:cxnSp macro="">
      <xdr:nvCxnSpPr>
        <xdr:cNvPr id="12" name="直線矢印コネクタ 11">
          <a:extLst>
            <a:ext uri="{FF2B5EF4-FFF2-40B4-BE49-F238E27FC236}">
              <a16:creationId xmlns:a16="http://schemas.microsoft.com/office/drawing/2014/main" id="{00000000-0008-0000-2A00-00000C000000}"/>
            </a:ext>
          </a:extLst>
        </xdr:cNvPr>
        <xdr:cNvCxnSpPr/>
      </xdr:nvCxnSpPr>
      <xdr:spPr>
        <a:xfrm>
          <a:off x="9820275" y="1981200"/>
          <a:ext cx="0" cy="31908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19052</xdr:colOff>
      <xdr:row>11</xdr:row>
      <xdr:rowOff>95250</xdr:rowOff>
    </xdr:from>
    <xdr:to>
      <xdr:col>18</xdr:col>
      <xdr:colOff>276225</xdr:colOff>
      <xdr:row>11</xdr:row>
      <xdr:rowOff>95250</xdr:rowOff>
    </xdr:to>
    <xdr:cxnSp macro="">
      <xdr:nvCxnSpPr>
        <xdr:cNvPr id="13" name="直線矢印コネクタ 12">
          <a:extLst>
            <a:ext uri="{FF2B5EF4-FFF2-40B4-BE49-F238E27FC236}">
              <a16:creationId xmlns:a16="http://schemas.microsoft.com/office/drawing/2014/main" id="{00000000-0008-0000-2A00-00000D000000}"/>
            </a:ext>
          </a:extLst>
        </xdr:cNvPr>
        <xdr:cNvCxnSpPr/>
      </xdr:nvCxnSpPr>
      <xdr:spPr>
        <a:xfrm flipH="1">
          <a:off x="1495427" y="2581275"/>
          <a:ext cx="6229348"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1181104</xdr:colOff>
      <xdr:row>19</xdr:row>
      <xdr:rowOff>85725</xdr:rowOff>
    </xdr:from>
    <xdr:to>
      <xdr:col>20</xdr:col>
      <xdr:colOff>304800</xdr:colOff>
      <xdr:row>19</xdr:row>
      <xdr:rowOff>85725</xdr:rowOff>
    </xdr:to>
    <xdr:cxnSp macro="">
      <xdr:nvCxnSpPr>
        <xdr:cNvPr id="14" name="直線矢印コネクタ 13">
          <a:extLst>
            <a:ext uri="{FF2B5EF4-FFF2-40B4-BE49-F238E27FC236}">
              <a16:creationId xmlns:a16="http://schemas.microsoft.com/office/drawing/2014/main" id="{00000000-0008-0000-2A00-00000E000000}"/>
            </a:ext>
          </a:extLst>
        </xdr:cNvPr>
        <xdr:cNvCxnSpPr/>
      </xdr:nvCxnSpPr>
      <xdr:spPr>
        <a:xfrm flipH="1">
          <a:off x="1476379" y="3943350"/>
          <a:ext cx="7019921"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600075</xdr:colOff>
      <xdr:row>10</xdr:row>
      <xdr:rowOff>47625</xdr:rowOff>
    </xdr:from>
    <xdr:to>
      <xdr:col>2</xdr:col>
      <xdr:colOff>600075</xdr:colOff>
      <xdr:row>11</xdr:row>
      <xdr:rowOff>9525</xdr:rowOff>
    </xdr:to>
    <xdr:cxnSp macro="">
      <xdr:nvCxnSpPr>
        <xdr:cNvPr id="15" name="直線矢印コネクタ 14">
          <a:extLst>
            <a:ext uri="{FF2B5EF4-FFF2-40B4-BE49-F238E27FC236}">
              <a16:creationId xmlns:a16="http://schemas.microsoft.com/office/drawing/2014/main" id="{00000000-0008-0000-2A00-00000F000000}"/>
            </a:ext>
          </a:extLst>
        </xdr:cNvPr>
        <xdr:cNvCxnSpPr/>
      </xdr:nvCxnSpPr>
      <xdr:spPr>
        <a:xfrm>
          <a:off x="1114425" y="2362200"/>
          <a:ext cx="0" cy="1333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571500</xdr:colOff>
      <xdr:row>25</xdr:row>
      <xdr:rowOff>28575</xdr:rowOff>
    </xdr:from>
    <xdr:to>
      <xdr:col>2</xdr:col>
      <xdr:colOff>571500</xdr:colOff>
      <xdr:row>25</xdr:row>
      <xdr:rowOff>161925</xdr:rowOff>
    </xdr:to>
    <xdr:cxnSp macro="">
      <xdr:nvCxnSpPr>
        <xdr:cNvPr id="16" name="直線矢印コネクタ 15">
          <a:extLst>
            <a:ext uri="{FF2B5EF4-FFF2-40B4-BE49-F238E27FC236}">
              <a16:creationId xmlns:a16="http://schemas.microsoft.com/office/drawing/2014/main" id="{00000000-0008-0000-2A00-000010000000}"/>
            </a:ext>
          </a:extLst>
        </xdr:cNvPr>
        <xdr:cNvCxnSpPr/>
      </xdr:nvCxnSpPr>
      <xdr:spPr>
        <a:xfrm>
          <a:off x="1085850" y="4924425"/>
          <a:ext cx="0" cy="1333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552450</xdr:colOff>
      <xdr:row>27</xdr:row>
      <xdr:rowOff>9525</xdr:rowOff>
    </xdr:from>
    <xdr:to>
      <xdr:col>2</xdr:col>
      <xdr:colOff>552450</xdr:colOff>
      <xdr:row>27</xdr:row>
      <xdr:rowOff>142875</xdr:rowOff>
    </xdr:to>
    <xdr:cxnSp macro="">
      <xdr:nvCxnSpPr>
        <xdr:cNvPr id="17" name="直線矢印コネクタ 16">
          <a:extLst>
            <a:ext uri="{FF2B5EF4-FFF2-40B4-BE49-F238E27FC236}">
              <a16:creationId xmlns:a16="http://schemas.microsoft.com/office/drawing/2014/main" id="{00000000-0008-0000-2A00-000011000000}"/>
            </a:ext>
          </a:extLst>
        </xdr:cNvPr>
        <xdr:cNvCxnSpPr/>
      </xdr:nvCxnSpPr>
      <xdr:spPr>
        <a:xfrm>
          <a:off x="1066800" y="5248275"/>
          <a:ext cx="0" cy="1333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333375</xdr:colOff>
      <xdr:row>6</xdr:row>
      <xdr:rowOff>0</xdr:rowOff>
    </xdr:from>
    <xdr:to>
      <xdr:col>8</xdr:col>
      <xdr:colOff>333375</xdr:colOff>
      <xdr:row>7</xdr:row>
      <xdr:rowOff>9525</xdr:rowOff>
    </xdr:to>
    <xdr:cxnSp macro="">
      <xdr:nvCxnSpPr>
        <xdr:cNvPr id="18" name="直線矢印コネクタ 17">
          <a:extLst>
            <a:ext uri="{FF2B5EF4-FFF2-40B4-BE49-F238E27FC236}">
              <a16:creationId xmlns:a16="http://schemas.microsoft.com/office/drawing/2014/main" id="{00000000-0008-0000-2A00-000012000000}"/>
            </a:ext>
          </a:extLst>
        </xdr:cNvPr>
        <xdr:cNvCxnSpPr/>
      </xdr:nvCxnSpPr>
      <xdr:spPr>
        <a:xfrm>
          <a:off x="3743325" y="1619250"/>
          <a:ext cx="0" cy="1809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304800</xdr:colOff>
      <xdr:row>6</xdr:row>
      <xdr:rowOff>19050</xdr:rowOff>
    </xdr:from>
    <xdr:to>
      <xdr:col>20</xdr:col>
      <xdr:colOff>304800</xdr:colOff>
      <xdr:row>7</xdr:row>
      <xdr:rowOff>28575</xdr:rowOff>
    </xdr:to>
    <xdr:cxnSp macro="">
      <xdr:nvCxnSpPr>
        <xdr:cNvPr id="19" name="直線矢印コネクタ 18">
          <a:extLst>
            <a:ext uri="{FF2B5EF4-FFF2-40B4-BE49-F238E27FC236}">
              <a16:creationId xmlns:a16="http://schemas.microsoft.com/office/drawing/2014/main" id="{00000000-0008-0000-2A00-000013000000}"/>
            </a:ext>
          </a:extLst>
        </xdr:cNvPr>
        <xdr:cNvCxnSpPr/>
      </xdr:nvCxnSpPr>
      <xdr:spPr>
        <a:xfrm>
          <a:off x="8496300" y="1638300"/>
          <a:ext cx="0" cy="1809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285750</xdr:colOff>
      <xdr:row>6</xdr:row>
      <xdr:rowOff>19050</xdr:rowOff>
    </xdr:from>
    <xdr:to>
      <xdr:col>22</xdr:col>
      <xdr:colOff>285750</xdr:colOff>
      <xdr:row>7</xdr:row>
      <xdr:rowOff>28575</xdr:rowOff>
    </xdr:to>
    <xdr:cxnSp macro="">
      <xdr:nvCxnSpPr>
        <xdr:cNvPr id="20" name="直線矢印コネクタ 19">
          <a:extLst>
            <a:ext uri="{FF2B5EF4-FFF2-40B4-BE49-F238E27FC236}">
              <a16:creationId xmlns:a16="http://schemas.microsoft.com/office/drawing/2014/main" id="{00000000-0008-0000-2A00-000014000000}"/>
            </a:ext>
          </a:extLst>
        </xdr:cNvPr>
        <xdr:cNvCxnSpPr/>
      </xdr:nvCxnSpPr>
      <xdr:spPr>
        <a:xfrm>
          <a:off x="9182100" y="1638300"/>
          <a:ext cx="0" cy="1809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276225</xdr:colOff>
      <xdr:row>6</xdr:row>
      <xdr:rowOff>0</xdr:rowOff>
    </xdr:from>
    <xdr:to>
      <xdr:col>24</xdr:col>
      <xdr:colOff>276225</xdr:colOff>
      <xdr:row>7</xdr:row>
      <xdr:rowOff>9525</xdr:rowOff>
    </xdr:to>
    <xdr:cxnSp macro="">
      <xdr:nvCxnSpPr>
        <xdr:cNvPr id="21" name="直線矢印コネクタ 20">
          <a:extLst>
            <a:ext uri="{FF2B5EF4-FFF2-40B4-BE49-F238E27FC236}">
              <a16:creationId xmlns:a16="http://schemas.microsoft.com/office/drawing/2014/main" id="{00000000-0008-0000-2A00-000015000000}"/>
            </a:ext>
          </a:extLst>
        </xdr:cNvPr>
        <xdr:cNvCxnSpPr/>
      </xdr:nvCxnSpPr>
      <xdr:spPr>
        <a:xfrm>
          <a:off x="9839325" y="1619250"/>
          <a:ext cx="0" cy="1809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219075</xdr:colOff>
      <xdr:row>6</xdr:row>
      <xdr:rowOff>9525</xdr:rowOff>
    </xdr:from>
    <xdr:to>
      <xdr:col>2</xdr:col>
      <xdr:colOff>219075</xdr:colOff>
      <xdr:row>8</xdr:row>
      <xdr:rowOff>161925</xdr:rowOff>
    </xdr:to>
    <xdr:cxnSp macro="">
      <xdr:nvCxnSpPr>
        <xdr:cNvPr id="22" name="直線矢印コネクタ 21">
          <a:extLst>
            <a:ext uri="{FF2B5EF4-FFF2-40B4-BE49-F238E27FC236}">
              <a16:creationId xmlns:a16="http://schemas.microsoft.com/office/drawing/2014/main" id="{00000000-0008-0000-2A00-000016000000}"/>
            </a:ext>
          </a:extLst>
        </xdr:cNvPr>
        <xdr:cNvCxnSpPr/>
      </xdr:nvCxnSpPr>
      <xdr:spPr>
        <a:xfrm>
          <a:off x="733425" y="1628775"/>
          <a:ext cx="0" cy="4953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28578</xdr:colOff>
      <xdr:row>13</xdr:row>
      <xdr:rowOff>76200</xdr:rowOff>
    </xdr:from>
    <xdr:to>
      <xdr:col>14</xdr:col>
      <xdr:colOff>257175</xdr:colOff>
      <xdr:row>13</xdr:row>
      <xdr:rowOff>76200</xdr:rowOff>
    </xdr:to>
    <xdr:cxnSp macro="">
      <xdr:nvCxnSpPr>
        <xdr:cNvPr id="23" name="直線矢印コネクタ 22">
          <a:extLst>
            <a:ext uri="{FF2B5EF4-FFF2-40B4-BE49-F238E27FC236}">
              <a16:creationId xmlns:a16="http://schemas.microsoft.com/office/drawing/2014/main" id="{00000000-0008-0000-2A00-000017000000}"/>
            </a:ext>
          </a:extLst>
        </xdr:cNvPr>
        <xdr:cNvCxnSpPr/>
      </xdr:nvCxnSpPr>
      <xdr:spPr>
        <a:xfrm flipH="1">
          <a:off x="1504953" y="2905125"/>
          <a:ext cx="4714872"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600076</xdr:colOff>
      <xdr:row>18</xdr:row>
      <xdr:rowOff>76200</xdr:rowOff>
    </xdr:from>
    <xdr:to>
      <xdr:col>3</xdr:col>
      <xdr:colOff>180975</xdr:colOff>
      <xdr:row>18</xdr:row>
      <xdr:rowOff>76200</xdr:rowOff>
    </xdr:to>
    <xdr:cxnSp macro="">
      <xdr:nvCxnSpPr>
        <xdr:cNvPr id="24" name="直線矢印コネクタ 23">
          <a:extLst>
            <a:ext uri="{FF2B5EF4-FFF2-40B4-BE49-F238E27FC236}">
              <a16:creationId xmlns:a16="http://schemas.microsoft.com/office/drawing/2014/main" id="{00000000-0008-0000-2A00-000018000000}"/>
            </a:ext>
          </a:extLst>
        </xdr:cNvPr>
        <xdr:cNvCxnSpPr/>
      </xdr:nvCxnSpPr>
      <xdr:spPr>
        <a:xfrm flipH="1">
          <a:off x="1114426" y="3762375"/>
          <a:ext cx="542924"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285750</xdr:colOff>
      <xdr:row>10</xdr:row>
      <xdr:rowOff>9525</xdr:rowOff>
    </xdr:from>
    <xdr:to>
      <xdr:col>14</xdr:col>
      <xdr:colOff>285750</xdr:colOff>
      <xdr:row>13</xdr:row>
      <xdr:rowOff>85725</xdr:rowOff>
    </xdr:to>
    <xdr:cxnSp macro="">
      <xdr:nvCxnSpPr>
        <xdr:cNvPr id="25" name="直線矢印コネクタ 24">
          <a:extLst>
            <a:ext uri="{FF2B5EF4-FFF2-40B4-BE49-F238E27FC236}">
              <a16:creationId xmlns:a16="http://schemas.microsoft.com/office/drawing/2014/main" id="{00000000-0008-0000-2A00-000019000000}"/>
            </a:ext>
          </a:extLst>
        </xdr:cNvPr>
        <xdr:cNvCxnSpPr/>
      </xdr:nvCxnSpPr>
      <xdr:spPr>
        <a:xfrm>
          <a:off x="6248400" y="2324100"/>
          <a:ext cx="0" cy="5905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333375</xdr:colOff>
      <xdr:row>6</xdr:row>
      <xdr:rowOff>9525</xdr:rowOff>
    </xdr:from>
    <xdr:to>
      <xdr:col>4</xdr:col>
      <xdr:colOff>333375</xdr:colOff>
      <xdr:row>7</xdr:row>
      <xdr:rowOff>19050</xdr:rowOff>
    </xdr:to>
    <xdr:cxnSp macro="">
      <xdr:nvCxnSpPr>
        <xdr:cNvPr id="26" name="直線矢印コネクタ 25">
          <a:extLst>
            <a:ext uri="{FF2B5EF4-FFF2-40B4-BE49-F238E27FC236}">
              <a16:creationId xmlns:a16="http://schemas.microsoft.com/office/drawing/2014/main" id="{00000000-0008-0000-2A00-00001A000000}"/>
            </a:ext>
          </a:extLst>
        </xdr:cNvPr>
        <xdr:cNvCxnSpPr/>
      </xdr:nvCxnSpPr>
      <xdr:spPr>
        <a:xfrm>
          <a:off x="2019300" y="1628775"/>
          <a:ext cx="0" cy="1809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276225</xdr:colOff>
      <xdr:row>6</xdr:row>
      <xdr:rowOff>9525</xdr:rowOff>
    </xdr:from>
    <xdr:to>
      <xdr:col>10</xdr:col>
      <xdr:colOff>276225</xdr:colOff>
      <xdr:row>7</xdr:row>
      <xdr:rowOff>19050</xdr:rowOff>
    </xdr:to>
    <xdr:cxnSp macro="">
      <xdr:nvCxnSpPr>
        <xdr:cNvPr id="27" name="直線矢印コネクタ 26">
          <a:extLst>
            <a:ext uri="{FF2B5EF4-FFF2-40B4-BE49-F238E27FC236}">
              <a16:creationId xmlns:a16="http://schemas.microsoft.com/office/drawing/2014/main" id="{00000000-0008-0000-2A00-00001B000000}"/>
            </a:ext>
          </a:extLst>
        </xdr:cNvPr>
        <xdr:cNvCxnSpPr/>
      </xdr:nvCxnSpPr>
      <xdr:spPr>
        <a:xfrm>
          <a:off x="4486275" y="1628775"/>
          <a:ext cx="0" cy="1809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295275</xdr:colOff>
      <xdr:row>6</xdr:row>
      <xdr:rowOff>19050</xdr:rowOff>
    </xdr:from>
    <xdr:to>
      <xdr:col>12</xdr:col>
      <xdr:colOff>295275</xdr:colOff>
      <xdr:row>7</xdr:row>
      <xdr:rowOff>28575</xdr:rowOff>
    </xdr:to>
    <xdr:cxnSp macro="">
      <xdr:nvCxnSpPr>
        <xdr:cNvPr id="28" name="直線矢印コネクタ 27">
          <a:extLst>
            <a:ext uri="{FF2B5EF4-FFF2-40B4-BE49-F238E27FC236}">
              <a16:creationId xmlns:a16="http://schemas.microsoft.com/office/drawing/2014/main" id="{00000000-0008-0000-2A00-00001C000000}"/>
            </a:ext>
          </a:extLst>
        </xdr:cNvPr>
        <xdr:cNvCxnSpPr/>
      </xdr:nvCxnSpPr>
      <xdr:spPr>
        <a:xfrm>
          <a:off x="5438775" y="1638300"/>
          <a:ext cx="0" cy="1809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295275</xdr:colOff>
      <xdr:row>6</xdr:row>
      <xdr:rowOff>0</xdr:rowOff>
    </xdr:from>
    <xdr:to>
      <xdr:col>14</xdr:col>
      <xdr:colOff>295275</xdr:colOff>
      <xdr:row>7</xdr:row>
      <xdr:rowOff>9525</xdr:rowOff>
    </xdr:to>
    <xdr:cxnSp macro="">
      <xdr:nvCxnSpPr>
        <xdr:cNvPr id="29" name="直線矢印コネクタ 28">
          <a:extLst>
            <a:ext uri="{FF2B5EF4-FFF2-40B4-BE49-F238E27FC236}">
              <a16:creationId xmlns:a16="http://schemas.microsoft.com/office/drawing/2014/main" id="{00000000-0008-0000-2A00-00001D000000}"/>
            </a:ext>
          </a:extLst>
        </xdr:cNvPr>
        <xdr:cNvCxnSpPr/>
      </xdr:nvCxnSpPr>
      <xdr:spPr>
        <a:xfrm>
          <a:off x="6257925" y="1619250"/>
          <a:ext cx="0" cy="1809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314325</xdr:colOff>
      <xdr:row>6</xdr:row>
      <xdr:rowOff>19050</xdr:rowOff>
    </xdr:from>
    <xdr:to>
      <xdr:col>16</xdr:col>
      <xdr:colOff>314325</xdr:colOff>
      <xdr:row>7</xdr:row>
      <xdr:rowOff>28575</xdr:rowOff>
    </xdr:to>
    <xdr:cxnSp macro="">
      <xdr:nvCxnSpPr>
        <xdr:cNvPr id="30" name="直線矢印コネクタ 29">
          <a:extLst>
            <a:ext uri="{FF2B5EF4-FFF2-40B4-BE49-F238E27FC236}">
              <a16:creationId xmlns:a16="http://schemas.microsoft.com/office/drawing/2014/main" id="{00000000-0008-0000-2A00-00001E000000}"/>
            </a:ext>
          </a:extLst>
        </xdr:cNvPr>
        <xdr:cNvCxnSpPr/>
      </xdr:nvCxnSpPr>
      <xdr:spPr>
        <a:xfrm>
          <a:off x="7019925" y="1638300"/>
          <a:ext cx="0" cy="1809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304800</xdr:colOff>
      <xdr:row>6</xdr:row>
      <xdr:rowOff>19050</xdr:rowOff>
    </xdr:from>
    <xdr:to>
      <xdr:col>18</xdr:col>
      <xdr:colOff>304800</xdr:colOff>
      <xdr:row>7</xdr:row>
      <xdr:rowOff>28575</xdr:rowOff>
    </xdr:to>
    <xdr:cxnSp macro="">
      <xdr:nvCxnSpPr>
        <xdr:cNvPr id="31" name="直線矢印コネクタ 30">
          <a:extLst>
            <a:ext uri="{FF2B5EF4-FFF2-40B4-BE49-F238E27FC236}">
              <a16:creationId xmlns:a16="http://schemas.microsoft.com/office/drawing/2014/main" id="{00000000-0008-0000-2A00-00001F000000}"/>
            </a:ext>
          </a:extLst>
        </xdr:cNvPr>
        <xdr:cNvCxnSpPr/>
      </xdr:nvCxnSpPr>
      <xdr:spPr>
        <a:xfrm>
          <a:off x="7753350" y="1638300"/>
          <a:ext cx="0" cy="1809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295275</xdr:colOff>
      <xdr:row>10</xdr:row>
      <xdr:rowOff>9525</xdr:rowOff>
    </xdr:from>
    <xdr:to>
      <xdr:col>12</xdr:col>
      <xdr:colOff>295275</xdr:colOff>
      <xdr:row>11</xdr:row>
      <xdr:rowOff>95250</xdr:rowOff>
    </xdr:to>
    <xdr:cxnSp macro="">
      <xdr:nvCxnSpPr>
        <xdr:cNvPr id="32" name="直線矢印コネクタ 31">
          <a:extLst>
            <a:ext uri="{FF2B5EF4-FFF2-40B4-BE49-F238E27FC236}">
              <a16:creationId xmlns:a16="http://schemas.microsoft.com/office/drawing/2014/main" id="{00000000-0008-0000-2A00-000020000000}"/>
            </a:ext>
          </a:extLst>
        </xdr:cNvPr>
        <xdr:cNvCxnSpPr/>
      </xdr:nvCxnSpPr>
      <xdr:spPr>
        <a:xfrm>
          <a:off x="5438775" y="2324100"/>
          <a:ext cx="0" cy="2571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323850</xdr:colOff>
      <xdr:row>10</xdr:row>
      <xdr:rowOff>9525</xdr:rowOff>
    </xdr:from>
    <xdr:to>
      <xdr:col>6</xdr:col>
      <xdr:colOff>323850</xdr:colOff>
      <xdr:row>11</xdr:row>
      <xdr:rowOff>85725</xdr:rowOff>
    </xdr:to>
    <xdr:cxnSp macro="">
      <xdr:nvCxnSpPr>
        <xdr:cNvPr id="33" name="直線矢印コネクタ 32">
          <a:extLst>
            <a:ext uri="{FF2B5EF4-FFF2-40B4-BE49-F238E27FC236}">
              <a16:creationId xmlns:a16="http://schemas.microsoft.com/office/drawing/2014/main" id="{00000000-0008-0000-2A00-000021000000}"/>
            </a:ext>
          </a:extLst>
        </xdr:cNvPr>
        <xdr:cNvCxnSpPr/>
      </xdr:nvCxnSpPr>
      <xdr:spPr>
        <a:xfrm>
          <a:off x="2886075" y="2324100"/>
          <a:ext cx="0" cy="2476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295275</xdr:colOff>
      <xdr:row>10</xdr:row>
      <xdr:rowOff>9525</xdr:rowOff>
    </xdr:from>
    <xdr:to>
      <xdr:col>8</xdr:col>
      <xdr:colOff>295275</xdr:colOff>
      <xdr:row>11</xdr:row>
      <xdr:rowOff>76200</xdr:rowOff>
    </xdr:to>
    <xdr:cxnSp macro="">
      <xdr:nvCxnSpPr>
        <xdr:cNvPr id="34" name="直線矢印コネクタ 33">
          <a:extLst>
            <a:ext uri="{FF2B5EF4-FFF2-40B4-BE49-F238E27FC236}">
              <a16:creationId xmlns:a16="http://schemas.microsoft.com/office/drawing/2014/main" id="{00000000-0008-0000-2A00-000022000000}"/>
            </a:ext>
          </a:extLst>
        </xdr:cNvPr>
        <xdr:cNvCxnSpPr/>
      </xdr:nvCxnSpPr>
      <xdr:spPr>
        <a:xfrm>
          <a:off x="3705225" y="2324100"/>
          <a:ext cx="0" cy="2381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257175</xdr:colOff>
      <xdr:row>10</xdr:row>
      <xdr:rowOff>28575</xdr:rowOff>
    </xdr:from>
    <xdr:to>
      <xdr:col>10</xdr:col>
      <xdr:colOff>257175</xdr:colOff>
      <xdr:row>11</xdr:row>
      <xdr:rowOff>66675</xdr:rowOff>
    </xdr:to>
    <xdr:cxnSp macro="">
      <xdr:nvCxnSpPr>
        <xdr:cNvPr id="35" name="直線矢印コネクタ 34">
          <a:extLst>
            <a:ext uri="{FF2B5EF4-FFF2-40B4-BE49-F238E27FC236}">
              <a16:creationId xmlns:a16="http://schemas.microsoft.com/office/drawing/2014/main" id="{00000000-0008-0000-2A00-000023000000}"/>
            </a:ext>
          </a:extLst>
        </xdr:cNvPr>
        <xdr:cNvCxnSpPr/>
      </xdr:nvCxnSpPr>
      <xdr:spPr>
        <a:xfrm>
          <a:off x="4467225" y="2343150"/>
          <a:ext cx="0" cy="2095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276225</xdr:colOff>
      <xdr:row>10</xdr:row>
      <xdr:rowOff>9525</xdr:rowOff>
    </xdr:from>
    <xdr:to>
      <xdr:col>18</xdr:col>
      <xdr:colOff>276225</xdr:colOff>
      <xdr:row>11</xdr:row>
      <xdr:rowOff>95250</xdr:rowOff>
    </xdr:to>
    <xdr:cxnSp macro="">
      <xdr:nvCxnSpPr>
        <xdr:cNvPr id="36" name="直線矢印コネクタ 35">
          <a:extLst>
            <a:ext uri="{FF2B5EF4-FFF2-40B4-BE49-F238E27FC236}">
              <a16:creationId xmlns:a16="http://schemas.microsoft.com/office/drawing/2014/main" id="{00000000-0008-0000-2A00-000024000000}"/>
            </a:ext>
          </a:extLst>
        </xdr:cNvPr>
        <xdr:cNvCxnSpPr/>
      </xdr:nvCxnSpPr>
      <xdr:spPr>
        <a:xfrm>
          <a:off x="7724775" y="2324100"/>
          <a:ext cx="0" cy="2571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38100</xdr:colOff>
      <xdr:row>24</xdr:row>
      <xdr:rowOff>95250</xdr:rowOff>
    </xdr:from>
    <xdr:to>
      <xdr:col>22</xdr:col>
      <xdr:colOff>276225</xdr:colOff>
      <xdr:row>24</xdr:row>
      <xdr:rowOff>95250</xdr:rowOff>
    </xdr:to>
    <xdr:cxnSp macro="">
      <xdr:nvCxnSpPr>
        <xdr:cNvPr id="37" name="直線矢印コネクタ 36">
          <a:extLst>
            <a:ext uri="{FF2B5EF4-FFF2-40B4-BE49-F238E27FC236}">
              <a16:creationId xmlns:a16="http://schemas.microsoft.com/office/drawing/2014/main" id="{00000000-0008-0000-2A00-000025000000}"/>
            </a:ext>
          </a:extLst>
        </xdr:cNvPr>
        <xdr:cNvCxnSpPr/>
      </xdr:nvCxnSpPr>
      <xdr:spPr>
        <a:xfrm flipH="1">
          <a:off x="1514475" y="4819650"/>
          <a:ext cx="76581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47626</xdr:colOff>
      <xdr:row>26</xdr:row>
      <xdr:rowOff>85725</xdr:rowOff>
    </xdr:from>
    <xdr:to>
      <xdr:col>24</xdr:col>
      <xdr:colOff>257175</xdr:colOff>
      <xdr:row>26</xdr:row>
      <xdr:rowOff>85725</xdr:rowOff>
    </xdr:to>
    <xdr:cxnSp macro="">
      <xdr:nvCxnSpPr>
        <xdr:cNvPr id="38" name="直線矢印コネクタ 37">
          <a:extLst>
            <a:ext uri="{FF2B5EF4-FFF2-40B4-BE49-F238E27FC236}">
              <a16:creationId xmlns:a16="http://schemas.microsoft.com/office/drawing/2014/main" id="{00000000-0008-0000-2A00-000026000000}"/>
            </a:ext>
          </a:extLst>
        </xdr:cNvPr>
        <xdr:cNvCxnSpPr/>
      </xdr:nvCxnSpPr>
      <xdr:spPr>
        <a:xfrm flipH="1">
          <a:off x="1524001" y="5153025"/>
          <a:ext cx="8296274"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609600</xdr:colOff>
      <xdr:row>16</xdr:row>
      <xdr:rowOff>85725</xdr:rowOff>
    </xdr:from>
    <xdr:to>
      <xdr:col>3</xdr:col>
      <xdr:colOff>190499</xdr:colOff>
      <xdr:row>16</xdr:row>
      <xdr:rowOff>85725</xdr:rowOff>
    </xdr:to>
    <xdr:cxnSp macro="">
      <xdr:nvCxnSpPr>
        <xdr:cNvPr id="39" name="直線矢印コネクタ 38">
          <a:extLst>
            <a:ext uri="{FF2B5EF4-FFF2-40B4-BE49-F238E27FC236}">
              <a16:creationId xmlns:a16="http://schemas.microsoft.com/office/drawing/2014/main" id="{00000000-0008-0000-2A00-000027000000}"/>
            </a:ext>
          </a:extLst>
        </xdr:cNvPr>
        <xdr:cNvCxnSpPr/>
      </xdr:nvCxnSpPr>
      <xdr:spPr>
        <a:xfrm flipH="1">
          <a:off x="1123950" y="3429000"/>
          <a:ext cx="542924"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323850</xdr:colOff>
      <xdr:row>8</xdr:row>
      <xdr:rowOff>28575</xdr:rowOff>
    </xdr:from>
    <xdr:to>
      <xdr:col>6</xdr:col>
      <xdr:colOff>323850</xdr:colOff>
      <xdr:row>9</xdr:row>
      <xdr:rowOff>28575</xdr:rowOff>
    </xdr:to>
    <xdr:cxnSp macro="">
      <xdr:nvCxnSpPr>
        <xdr:cNvPr id="40" name="直線矢印コネクタ 39">
          <a:extLst>
            <a:ext uri="{FF2B5EF4-FFF2-40B4-BE49-F238E27FC236}">
              <a16:creationId xmlns:a16="http://schemas.microsoft.com/office/drawing/2014/main" id="{00000000-0008-0000-2A00-000028000000}"/>
            </a:ext>
          </a:extLst>
        </xdr:cNvPr>
        <xdr:cNvCxnSpPr/>
      </xdr:nvCxnSpPr>
      <xdr:spPr>
        <a:xfrm>
          <a:off x="2886075" y="1990725"/>
          <a:ext cx="0" cy="1809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314325</xdr:colOff>
      <xdr:row>8</xdr:row>
      <xdr:rowOff>0</xdr:rowOff>
    </xdr:from>
    <xdr:to>
      <xdr:col>8</xdr:col>
      <xdr:colOff>314325</xdr:colOff>
      <xdr:row>9</xdr:row>
      <xdr:rowOff>0</xdr:rowOff>
    </xdr:to>
    <xdr:cxnSp macro="">
      <xdr:nvCxnSpPr>
        <xdr:cNvPr id="41" name="直線矢印コネクタ 40">
          <a:extLst>
            <a:ext uri="{FF2B5EF4-FFF2-40B4-BE49-F238E27FC236}">
              <a16:creationId xmlns:a16="http://schemas.microsoft.com/office/drawing/2014/main" id="{00000000-0008-0000-2A00-000029000000}"/>
            </a:ext>
          </a:extLst>
        </xdr:cNvPr>
        <xdr:cNvCxnSpPr/>
      </xdr:nvCxnSpPr>
      <xdr:spPr>
        <a:xfrm>
          <a:off x="3724275" y="1962150"/>
          <a:ext cx="0" cy="1809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266700</xdr:colOff>
      <xdr:row>8</xdr:row>
      <xdr:rowOff>28575</xdr:rowOff>
    </xdr:from>
    <xdr:to>
      <xdr:col>10</xdr:col>
      <xdr:colOff>266700</xdr:colOff>
      <xdr:row>9</xdr:row>
      <xdr:rowOff>28575</xdr:rowOff>
    </xdr:to>
    <xdr:cxnSp macro="">
      <xdr:nvCxnSpPr>
        <xdr:cNvPr id="42" name="直線矢印コネクタ 41">
          <a:extLst>
            <a:ext uri="{FF2B5EF4-FFF2-40B4-BE49-F238E27FC236}">
              <a16:creationId xmlns:a16="http://schemas.microsoft.com/office/drawing/2014/main" id="{00000000-0008-0000-2A00-00002A000000}"/>
            </a:ext>
          </a:extLst>
        </xdr:cNvPr>
        <xdr:cNvCxnSpPr/>
      </xdr:nvCxnSpPr>
      <xdr:spPr>
        <a:xfrm>
          <a:off x="4476750" y="1990725"/>
          <a:ext cx="0" cy="1809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295275</xdr:colOff>
      <xdr:row>8</xdr:row>
      <xdr:rowOff>19050</xdr:rowOff>
    </xdr:from>
    <xdr:to>
      <xdr:col>12</xdr:col>
      <xdr:colOff>295275</xdr:colOff>
      <xdr:row>9</xdr:row>
      <xdr:rowOff>19050</xdr:rowOff>
    </xdr:to>
    <xdr:cxnSp macro="">
      <xdr:nvCxnSpPr>
        <xdr:cNvPr id="43" name="直線矢印コネクタ 42">
          <a:extLst>
            <a:ext uri="{FF2B5EF4-FFF2-40B4-BE49-F238E27FC236}">
              <a16:creationId xmlns:a16="http://schemas.microsoft.com/office/drawing/2014/main" id="{00000000-0008-0000-2A00-00002B000000}"/>
            </a:ext>
          </a:extLst>
        </xdr:cNvPr>
        <xdr:cNvCxnSpPr/>
      </xdr:nvCxnSpPr>
      <xdr:spPr>
        <a:xfrm>
          <a:off x="5438775" y="1981200"/>
          <a:ext cx="0" cy="1809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285750</xdr:colOff>
      <xdr:row>8</xdr:row>
      <xdr:rowOff>19050</xdr:rowOff>
    </xdr:from>
    <xdr:to>
      <xdr:col>14</xdr:col>
      <xdr:colOff>285750</xdr:colOff>
      <xdr:row>9</xdr:row>
      <xdr:rowOff>19050</xdr:rowOff>
    </xdr:to>
    <xdr:cxnSp macro="">
      <xdr:nvCxnSpPr>
        <xdr:cNvPr id="44" name="直線矢印コネクタ 43">
          <a:extLst>
            <a:ext uri="{FF2B5EF4-FFF2-40B4-BE49-F238E27FC236}">
              <a16:creationId xmlns:a16="http://schemas.microsoft.com/office/drawing/2014/main" id="{00000000-0008-0000-2A00-00002C000000}"/>
            </a:ext>
          </a:extLst>
        </xdr:cNvPr>
        <xdr:cNvCxnSpPr/>
      </xdr:nvCxnSpPr>
      <xdr:spPr>
        <a:xfrm>
          <a:off x="6248400" y="1981200"/>
          <a:ext cx="0" cy="1809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295275</xdr:colOff>
      <xdr:row>7</xdr:row>
      <xdr:rowOff>161925</xdr:rowOff>
    </xdr:from>
    <xdr:to>
      <xdr:col>16</xdr:col>
      <xdr:colOff>295275</xdr:colOff>
      <xdr:row>8</xdr:row>
      <xdr:rowOff>171450</xdr:rowOff>
    </xdr:to>
    <xdr:cxnSp macro="">
      <xdr:nvCxnSpPr>
        <xdr:cNvPr id="45" name="直線矢印コネクタ 44">
          <a:extLst>
            <a:ext uri="{FF2B5EF4-FFF2-40B4-BE49-F238E27FC236}">
              <a16:creationId xmlns:a16="http://schemas.microsoft.com/office/drawing/2014/main" id="{00000000-0008-0000-2A00-00002D000000}"/>
            </a:ext>
          </a:extLst>
        </xdr:cNvPr>
        <xdr:cNvCxnSpPr/>
      </xdr:nvCxnSpPr>
      <xdr:spPr>
        <a:xfrm>
          <a:off x="7000875" y="1952625"/>
          <a:ext cx="0" cy="1809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314325</xdr:colOff>
      <xdr:row>8</xdr:row>
      <xdr:rowOff>28575</xdr:rowOff>
    </xdr:from>
    <xdr:to>
      <xdr:col>18</xdr:col>
      <xdr:colOff>314325</xdr:colOff>
      <xdr:row>9</xdr:row>
      <xdr:rowOff>28575</xdr:rowOff>
    </xdr:to>
    <xdr:cxnSp macro="">
      <xdr:nvCxnSpPr>
        <xdr:cNvPr id="46" name="直線矢印コネクタ 45">
          <a:extLst>
            <a:ext uri="{FF2B5EF4-FFF2-40B4-BE49-F238E27FC236}">
              <a16:creationId xmlns:a16="http://schemas.microsoft.com/office/drawing/2014/main" id="{00000000-0008-0000-2A00-00002E000000}"/>
            </a:ext>
          </a:extLst>
        </xdr:cNvPr>
        <xdr:cNvCxnSpPr/>
      </xdr:nvCxnSpPr>
      <xdr:spPr>
        <a:xfrm>
          <a:off x="7762875" y="1990725"/>
          <a:ext cx="0" cy="1809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295275</xdr:colOff>
      <xdr:row>7</xdr:row>
      <xdr:rowOff>95250</xdr:rowOff>
    </xdr:from>
    <xdr:to>
      <xdr:col>2</xdr:col>
      <xdr:colOff>476250</xdr:colOff>
      <xdr:row>7</xdr:row>
      <xdr:rowOff>95250</xdr:rowOff>
    </xdr:to>
    <xdr:cxnSp macro="">
      <xdr:nvCxnSpPr>
        <xdr:cNvPr id="47" name="直線矢印コネクタ 46">
          <a:extLst>
            <a:ext uri="{FF2B5EF4-FFF2-40B4-BE49-F238E27FC236}">
              <a16:creationId xmlns:a16="http://schemas.microsoft.com/office/drawing/2014/main" id="{00000000-0008-0000-2A00-00002F000000}"/>
            </a:ext>
          </a:extLst>
        </xdr:cNvPr>
        <xdr:cNvCxnSpPr/>
      </xdr:nvCxnSpPr>
      <xdr:spPr>
        <a:xfrm flipH="1">
          <a:off x="809625" y="1885950"/>
          <a:ext cx="18097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609600</xdr:colOff>
      <xdr:row>22</xdr:row>
      <xdr:rowOff>123825</xdr:rowOff>
    </xdr:from>
    <xdr:to>
      <xdr:col>3</xdr:col>
      <xdr:colOff>190499</xdr:colOff>
      <xdr:row>22</xdr:row>
      <xdr:rowOff>123825</xdr:rowOff>
    </xdr:to>
    <xdr:cxnSp macro="">
      <xdr:nvCxnSpPr>
        <xdr:cNvPr id="48" name="直線矢印コネクタ 47">
          <a:extLst>
            <a:ext uri="{FF2B5EF4-FFF2-40B4-BE49-F238E27FC236}">
              <a16:creationId xmlns:a16="http://schemas.microsoft.com/office/drawing/2014/main" id="{00000000-0008-0000-2A00-000030000000}"/>
            </a:ext>
          </a:extLst>
        </xdr:cNvPr>
        <xdr:cNvCxnSpPr/>
      </xdr:nvCxnSpPr>
      <xdr:spPr>
        <a:xfrm flipH="1">
          <a:off x="1123950" y="4495800"/>
          <a:ext cx="542924"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323850</xdr:colOff>
      <xdr:row>10</xdr:row>
      <xdr:rowOff>0</xdr:rowOff>
    </xdr:from>
    <xdr:to>
      <xdr:col>4</xdr:col>
      <xdr:colOff>323850</xdr:colOff>
      <xdr:row>11</xdr:row>
      <xdr:rowOff>76200</xdr:rowOff>
    </xdr:to>
    <xdr:cxnSp macro="">
      <xdr:nvCxnSpPr>
        <xdr:cNvPr id="49" name="直線矢印コネクタ 48">
          <a:extLst>
            <a:ext uri="{FF2B5EF4-FFF2-40B4-BE49-F238E27FC236}">
              <a16:creationId xmlns:a16="http://schemas.microsoft.com/office/drawing/2014/main" id="{00000000-0008-0000-2A00-000031000000}"/>
            </a:ext>
          </a:extLst>
        </xdr:cNvPr>
        <xdr:cNvCxnSpPr/>
      </xdr:nvCxnSpPr>
      <xdr:spPr>
        <a:xfrm>
          <a:off x="2009775" y="2314575"/>
          <a:ext cx="0" cy="2476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333375</xdr:colOff>
      <xdr:row>8</xdr:row>
      <xdr:rowOff>19050</xdr:rowOff>
    </xdr:from>
    <xdr:to>
      <xdr:col>4</xdr:col>
      <xdr:colOff>333375</xdr:colOff>
      <xdr:row>9</xdr:row>
      <xdr:rowOff>19050</xdr:rowOff>
    </xdr:to>
    <xdr:cxnSp macro="">
      <xdr:nvCxnSpPr>
        <xdr:cNvPr id="50" name="直線矢印コネクタ 49">
          <a:extLst>
            <a:ext uri="{FF2B5EF4-FFF2-40B4-BE49-F238E27FC236}">
              <a16:creationId xmlns:a16="http://schemas.microsoft.com/office/drawing/2014/main" id="{00000000-0008-0000-2A00-000032000000}"/>
            </a:ext>
          </a:extLst>
        </xdr:cNvPr>
        <xdr:cNvCxnSpPr/>
      </xdr:nvCxnSpPr>
      <xdr:spPr>
        <a:xfrm>
          <a:off x="2019300" y="1981200"/>
          <a:ext cx="0" cy="1809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371475</xdr:colOff>
      <xdr:row>0</xdr:row>
      <xdr:rowOff>28575</xdr:rowOff>
    </xdr:from>
    <xdr:to>
      <xdr:col>24</xdr:col>
      <xdr:colOff>475027</xdr:colOff>
      <xdr:row>1</xdr:row>
      <xdr:rowOff>125476</xdr:rowOff>
    </xdr:to>
    <xdr:grpSp>
      <xdr:nvGrpSpPr>
        <xdr:cNvPr id="51" name="グループ化 50">
          <a:extLst>
            <a:ext uri="{FF2B5EF4-FFF2-40B4-BE49-F238E27FC236}">
              <a16:creationId xmlns:a16="http://schemas.microsoft.com/office/drawing/2014/main" id="{00000000-0008-0000-2A00-000033000000}"/>
            </a:ext>
          </a:extLst>
        </xdr:cNvPr>
        <xdr:cNvGrpSpPr/>
      </xdr:nvGrpSpPr>
      <xdr:grpSpPr>
        <a:xfrm>
          <a:off x="5514975" y="28575"/>
          <a:ext cx="4523152" cy="477901"/>
          <a:chOff x="1649051" y="2505075"/>
          <a:chExt cx="5093970" cy="498380"/>
        </a:xfrm>
      </xdr:grpSpPr>
      <xdr:sp macro="" textlink="">
        <xdr:nvSpPr>
          <xdr:cNvPr id="52" name="テキスト ボックス 51">
            <a:extLst>
              <a:ext uri="{FF2B5EF4-FFF2-40B4-BE49-F238E27FC236}">
                <a16:creationId xmlns:a16="http://schemas.microsoft.com/office/drawing/2014/main" id="{00000000-0008-0000-2A00-000034000000}"/>
              </a:ext>
            </a:extLst>
          </xdr:cNvPr>
          <xdr:cNvSpPr txBox="1"/>
        </xdr:nvSpPr>
        <xdr:spPr>
          <a:xfrm>
            <a:off x="1649051" y="2505075"/>
            <a:ext cx="2555029" cy="248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作成者：</a:t>
            </a:r>
          </a:p>
        </xdr:txBody>
      </xdr:sp>
      <xdr:sp macro="" textlink="">
        <xdr:nvSpPr>
          <xdr:cNvPr id="53" name="テキスト ボックス 52">
            <a:extLst>
              <a:ext uri="{FF2B5EF4-FFF2-40B4-BE49-F238E27FC236}">
                <a16:creationId xmlns:a16="http://schemas.microsoft.com/office/drawing/2014/main" id="{00000000-0008-0000-2A00-000035000000}"/>
              </a:ext>
            </a:extLst>
          </xdr:cNvPr>
          <xdr:cNvSpPr txBox="1"/>
        </xdr:nvSpPr>
        <xdr:spPr>
          <a:xfrm>
            <a:off x="4187994" y="2505075"/>
            <a:ext cx="2555026" cy="248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承認者：</a:t>
            </a:r>
          </a:p>
        </xdr:txBody>
      </xdr:sp>
      <xdr:sp macro="" textlink="">
        <xdr:nvSpPr>
          <xdr:cNvPr id="54" name="テキスト ボックス 53">
            <a:extLst>
              <a:ext uri="{FF2B5EF4-FFF2-40B4-BE49-F238E27FC236}">
                <a16:creationId xmlns:a16="http://schemas.microsoft.com/office/drawing/2014/main" id="{00000000-0008-0000-2A00-000036000000}"/>
              </a:ext>
            </a:extLst>
          </xdr:cNvPr>
          <xdr:cNvSpPr txBox="1"/>
        </xdr:nvSpPr>
        <xdr:spPr>
          <a:xfrm>
            <a:off x="1649083" y="2755250"/>
            <a:ext cx="2555029" cy="248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作成日： </a:t>
            </a:r>
            <a:r>
              <a:rPr kumimoji="1" lang="ja-JP" altLang="en-US" sz="1100" baseline="0"/>
              <a:t> </a:t>
            </a:r>
            <a:r>
              <a:rPr kumimoji="1" lang="en-US" altLang="ja-JP" sz="1100" baseline="0">
                <a:latin typeface="+mn-ea"/>
              </a:rPr>
              <a:t>YYYY</a:t>
            </a:r>
            <a:r>
              <a:rPr kumimoji="1" lang="ja-JP" altLang="en-US" sz="1100" baseline="0">
                <a:latin typeface="+mn-ea"/>
              </a:rPr>
              <a:t> </a:t>
            </a:r>
            <a:r>
              <a:rPr kumimoji="1" lang="ja-JP" altLang="en-US" sz="1100">
                <a:latin typeface="+mn-ea"/>
              </a:rPr>
              <a:t>年</a:t>
            </a:r>
            <a:r>
              <a:rPr kumimoji="1" lang="ja-JP" altLang="en-US" sz="1100" baseline="0">
                <a:latin typeface="+mn-ea"/>
              </a:rPr>
              <a:t> </a:t>
            </a:r>
            <a:r>
              <a:rPr kumimoji="1" lang="en-US" altLang="ja-JP" sz="1100" baseline="0">
                <a:latin typeface="+mn-ea"/>
              </a:rPr>
              <a:t>MM</a:t>
            </a:r>
            <a:r>
              <a:rPr kumimoji="1" lang="ja-JP" altLang="en-US" sz="1100" baseline="0">
                <a:latin typeface="+mn-ea"/>
              </a:rPr>
              <a:t> </a:t>
            </a:r>
            <a:r>
              <a:rPr kumimoji="1" lang="ja-JP" altLang="en-US" sz="1100">
                <a:latin typeface="+mn-ea"/>
              </a:rPr>
              <a:t>月</a:t>
            </a:r>
            <a:r>
              <a:rPr kumimoji="1" lang="ja-JP" altLang="en-US" sz="1100" baseline="0">
                <a:latin typeface="+mn-ea"/>
              </a:rPr>
              <a:t> </a:t>
            </a:r>
            <a:r>
              <a:rPr kumimoji="1" lang="en-US" altLang="ja-JP" sz="1100" baseline="0">
                <a:latin typeface="+mn-ea"/>
              </a:rPr>
              <a:t>DD</a:t>
            </a:r>
            <a:r>
              <a:rPr kumimoji="1" lang="ja-JP" altLang="en-US" sz="1100"/>
              <a:t>日</a:t>
            </a:r>
          </a:p>
        </xdr:txBody>
      </xdr:sp>
      <xdr:sp macro="" textlink="">
        <xdr:nvSpPr>
          <xdr:cNvPr id="55" name="テキスト ボックス 54">
            <a:extLst>
              <a:ext uri="{FF2B5EF4-FFF2-40B4-BE49-F238E27FC236}">
                <a16:creationId xmlns:a16="http://schemas.microsoft.com/office/drawing/2014/main" id="{00000000-0008-0000-2A00-000037000000}"/>
              </a:ext>
            </a:extLst>
          </xdr:cNvPr>
          <xdr:cNvSpPr txBox="1"/>
        </xdr:nvSpPr>
        <xdr:spPr>
          <a:xfrm>
            <a:off x="4187994" y="2755250"/>
            <a:ext cx="2555027" cy="248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承認日： </a:t>
            </a:r>
            <a:r>
              <a:rPr kumimoji="1" lang="en-US" altLang="ja-JP" sz="1100" baseline="0">
                <a:solidFill>
                  <a:schemeClr val="dk1"/>
                </a:solidFill>
                <a:effectLst/>
                <a:latin typeface="+mn-ea"/>
                <a:ea typeface="+mn-ea"/>
                <a:cs typeface="+mn-cs"/>
              </a:rPr>
              <a:t>YYYY</a:t>
            </a:r>
            <a:r>
              <a:rPr kumimoji="1" lang="ja-JP" altLang="en-US" sz="1100" baseline="0">
                <a:solidFill>
                  <a:schemeClr val="dk1"/>
                </a:solidFill>
                <a:effectLst/>
                <a:latin typeface="+mn-ea"/>
                <a:ea typeface="+mn-ea"/>
                <a:cs typeface="+mn-cs"/>
              </a:rPr>
              <a:t> </a:t>
            </a:r>
            <a:r>
              <a:rPr kumimoji="1" lang="ja-JP" altLang="ja-JP" sz="1100">
                <a:solidFill>
                  <a:schemeClr val="dk1"/>
                </a:solidFill>
                <a:effectLst/>
                <a:latin typeface="+mn-ea"/>
                <a:ea typeface="+mn-ea"/>
                <a:cs typeface="+mn-cs"/>
              </a:rPr>
              <a:t>年</a:t>
            </a:r>
            <a:r>
              <a:rPr kumimoji="1" lang="ja-JP" altLang="en-US" sz="1100" baseline="0">
                <a:solidFill>
                  <a:schemeClr val="dk1"/>
                </a:solidFill>
                <a:effectLst/>
                <a:latin typeface="+mn-ea"/>
                <a:ea typeface="+mn-ea"/>
                <a:cs typeface="+mn-cs"/>
              </a:rPr>
              <a:t> </a:t>
            </a:r>
            <a:r>
              <a:rPr kumimoji="1" lang="en-US" altLang="ja-JP" sz="1100" baseline="0">
                <a:solidFill>
                  <a:schemeClr val="dk1"/>
                </a:solidFill>
                <a:effectLst/>
                <a:latin typeface="+mn-ea"/>
                <a:ea typeface="+mn-ea"/>
                <a:cs typeface="+mn-cs"/>
              </a:rPr>
              <a:t>MM</a:t>
            </a:r>
            <a:r>
              <a:rPr kumimoji="1" lang="ja-JP" altLang="en-US" sz="1100" baseline="0">
                <a:solidFill>
                  <a:schemeClr val="dk1"/>
                </a:solidFill>
                <a:effectLst/>
                <a:latin typeface="+mn-ea"/>
                <a:ea typeface="+mn-ea"/>
                <a:cs typeface="+mn-cs"/>
              </a:rPr>
              <a:t> </a:t>
            </a:r>
            <a:r>
              <a:rPr kumimoji="1" lang="ja-JP" altLang="ja-JP" sz="1100">
                <a:solidFill>
                  <a:schemeClr val="dk1"/>
                </a:solidFill>
                <a:effectLst/>
                <a:latin typeface="+mn-ea"/>
                <a:ea typeface="+mn-ea"/>
                <a:cs typeface="+mn-cs"/>
              </a:rPr>
              <a:t>月</a:t>
            </a:r>
            <a:r>
              <a:rPr kumimoji="1" lang="ja-JP" altLang="en-US" sz="1100" baseline="0">
                <a:solidFill>
                  <a:schemeClr val="dk1"/>
                </a:solidFill>
                <a:effectLst/>
                <a:latin typeface="+mn-ea"/>
                <a:ea typeface="+mn-ea"/>
                <a:cs typeface="+mn-cs"/>
              </a:rPr>
              <a:t> </a:t>
            </a:r>
            <a:r>
              <a:rPr kumimoji="1" lang="en-US" altLang="ja-JP" sz="1100" baseline="0">
                <a:solidFill>
                  <a:schemeClr val="dk1"/>
                </a:solidFill>
                <a:effectLst/>
                <a:latin typeface="+mn-ea"/>
                <a:ea typeface="+mn-ea"/>
                <a:cs typeface="+mn-cs"/>
              </a:rPr>
              <a:t>DD</a:t>
            </a:r>
            <a:r>
              <a:rPr kumimoji="1" lang="ja-JP" altLang="en-US" sz="1100" baseline="0">
                <a:solidFill>
                  <a:schemeClr val="dk1"/>
                </a:solidFill>
                <a:effectLst/>
                <a:latin typeface="+mn-ea"/>
                <a:ea typeface="+mn-ea"/>
                <a:cs typeface="+mn-cs"/>
              </a:rPr>
              <a:t> </a:t>
            </a:r>
            <a:r>
              <a:rPr kumimoji="1" lang="ja-JP" altLang="ja-JP" sz="1100">
                <a:solidFill>
                  <a:schemeClr val="dk1"/>
                </a:solidFill>
                <a:effectLst/>
                <a:latin typeface="+mn-ea"/>
                <a:ea typeface="+mn-ea"/>
                <a:cs typeface="+mn-cs"/>
              </a:rPr>
              <a:t>日</a:t>
            </a:r>
            <a:endParaRPr lang="ja-JP" altLang="ja-JP">
              <a:effectLst/>
              <a:latin typeface="+mn-ea"/>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a:effectLst/>
            </a:endParaRPr>
          </a:p>
          <a:p>
            <a:endParaRPr kumimoji="1" lang="en-US" altLang="ja-JP" sz="1100"/>
          </a:p>
          <a:p>
            <a:endParaRPr kumimoji="1" lang="ja-JP" altLang="en-US" sz="1100"/>
          </a:p>
        </xdr:txBody>
      </xdr:sp>
    </xdr:grp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28575</xdr:colOff>
      <xdr:row>11</xdr:row>
      <xdr:rowOff>1171575</xdr:rowOff>
    </xdr:from>
    <xdr:to>
      <xdr:col>1</xdr:col>
      <xdr:colOff>942975</xdr:colOff>
      <xdr:row>13</xdr:row>
      <xdr:rowOff>400050</xdr:rowOff>
    </xdr:to>
    <xdr:sp macro="" textlink="">
      <xdr:nvSpPr>
        <xdr:cNvPr id="2" name="四角形吹き出し 1">
          <a:extLst>
            <a:ext uri="{FF2B5EF4-FFF2-40B4-BE49-F238E27FC236}">
              <a16:creationId xmlns:a16="http://schemas.microsoft.com/office/drawing/2014/main" id="{00000000-0008-0000-2B00-000002000000}"/>
            </a:ext>
          </a:extLst>
        </xdr:cNvPr>
        <xdr:cNvSpPr/>
      </xdr:nvSpPr>
      <xdr:spPr>
        <a:xfrm>
          <a:off x="28575" y="6829425"/>
          <a:ext cx="1181100" cy="1323975"/>
        </a:xfrm>
        <a:prstGeom prst="wedgeRectCallout">
          <a:avLst>
            <a:gd name="adj1" fmla="val -3343"/>
            <a:gd name="adj2" fmla="val 72859"/>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100" b="0" i="0" u="none" strike="noStrike" baseline="0">
              <a:solidFill>
                <a:sysClr val="windowText" lastClr="000000"/>
              </a:solidFill>
              <a:latin typeface="+mn-lt"/>
              <a:ea typeface="+mn-ea"/>
              <a:cs typeface="+mn-cs"/>
            </a:rPr>
            <a:t>平成１７年通知</a:t>
          </a:r>
          <a:r>
            <a:rPr lang="ja-JP" altLang="en-US" sz="1100" b="1" i="0" u="none" strike="noStrike" baseline="30000">
              <a:solidFill>
                <a:sysClr val="windowText" lastClr="000000"/>
              </a:solidFill>
              <a:latin typeface="+mn-lt"/>
              <a:ea typeface="+mn-ea"/>
              <a:cs typeface="+mn-cs"/>
            </a:rPr>
            <a:t>＊</a:t>
          </a:r>
          <a:r>
            <a:rPr lang="ja-JP" altLang="en-US" sz="1100" b="0" i="0" u="none" strike="noStrike" baseline="0">
              <a:solidFill>
                <a:sysClr val="windowText" lastClr="000000"/>
              </a:solidFill>
              <a:latin typeface="+mn-lt"/>
              <a:ea typeface="+mn-ea"/>
              <a:cs typeface="+mn-cs"/>
            </a:rPr>
            <a:t>における“機能を発現することを意図して使用する原材料”</a:t>
          </a:r>
          <a:endParaRPr kumimoji="1" lang="ja-JP" altLang="en-US" sz="1100">
            <a:solidFill>
              <a:sysClr val="windowText" lastClr="000000"/>
            </a:solidFill>
          </a:endParaRPr>
        </a:p>
      </xdr:txBody>
    </xdr:sp>
    <xdr:clientData/>
  </xdr:twoCellAnchor>
  <xdr:twoCellAnchor>
    <xdr:from>
      <xdr:col>3</xdr:col>
      <xdr:colOff>371648</xdr:colOff>
      <xdr:row>3</xdr:row>
      <xdr:rowOff>1386</xdr:rowOff>
    </xdr:from>
    <xdr:to>
      <xdr:col>7</xdr:col>
      <xdr:colOff>665657</xdr:colOff>
      <xdr:row>5</xdr:row>
      <xdr:rowOff>147341</xdr:rowOff>
    </xdr:to>
    <xdr:grpSp>
      <xdr:nvGrpSpPr>
        <xdr:cNvPr id="3" name="グループ化 2">
          <a:extLst>
            <a:ext uri="{FF2B5EF4-FFF2-40B4-BE49-F238E27FC236}">
              <a16:creationId xmlns:a16="http://schemas.microsoft.com/office/drawing/2014/main" id="{00000000-0008-0000-2B00-000003000000}"/>
            </a:ext>
          </a:extLst>
        </xdr:cNvPr>
        <xdr:cNvGrpSpPr/>
      </xdr:nvGrpSpPr>
      <xdr:grpSpPr>
        <a:xfrm>
          <a:off x="2000423" y="3097011"/>
          <a:ext cx="4542159" cy="488855"/>
          <a:chOff x="1649051" y="2505075"/>
          <a:chExt cx="5093970" cy="498380"/>
        </a:xfrm>
      </xdr:grpSpPr>
      <xdr:sp macro="" textlink="">
        <xdr:nvSpPr>
          <xdr:cNvPr id="4" name="テキスト ボックス 3">
            <a:extLst>
              <a:ext uri="{FF2B5EF4-FFF2-40B4-BE49-F238E27FC236}">
                <a16:creationId xmlns:a16="http://schemas.microsoft.com/office/drawing/2014/main" id="{00000000-0008-0000-2B00-000004000000}"/>
              </a:ext>
            </a:extLst>
          </xdr:cNvPr>
          <xdr:cNvSpPr txBox="1"/>
        </xdr:nvSpPr>
        <xdr:spPr>
          <a:xfrm>
            <a:off x="1649051" y="2505075"/>
            <a:ext cx="2555029" cy="248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作成者：</a:t>
            </a:r>
          </a:p>
        </xdr:txBody>
      </xdr:sp>
      <xdr:sp macro="" textlink="">
        <xdr:nvSpPr>
          <xdr:cNvPr id="5" name="テキスト ボックス 4">
            <a:extLst>
              <a:ext uri="{FF2B5EF4-FFF2-40B4-BE49-F238E27FC236}">
                <a16:creationId xmlns:a16="http://schemas.microsoft.com/office/drawing/2014/main" id="{00000000-0008-0000-2B00-000005000000}"/>
              </a:ext>
            </a:extLst>
          </xdr:cNvPr>
          <xdr:cNvSpPr txBox="1"/>
        </xdr:nvSpPr>
        <xdr:spPr>
          <a:xfrm>
            <a:off x="4187994" y="2505075"/>
            <a:ext cx="2555026" cy="248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承認者：</a:t>
            </a:r>
          </a:p>
        </xdr:txBody>
      </xdr:sp>
      <xdr:sp macro="" textlink="">
        <xdr:nvSpPr>
          <xdr:cNvPr id="6" name="テキスト ボックス 5">
            <a:extLst>
              <a:ext uri="{FF2B5EF4-FFF2-40B4-BE49-F238E27FC236}">
                <a16:creationId xmlns:a16="http://schemas.microsoft.com/office/drawing/2014/main" id="{00000000-0008-0000-2B00-000006000000}"/>
              </a:ext>
            </a:extLst>
          </xdr:cNvPr>
          <xdr:cNvSpPr txBox="1"/>
        </xdr:nvSpPr>
        <xdr:spPr>
          <a:xfrm>
            <a:off x="1649083" y="2755250"/>
            <a:ext cx="2555029" cy="248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作成日： </a:t>
            </a:r>
            <a:r>
              <a:rPr kumimoji="1" lang="ja-JP" altLang="en-US" sz="1100" baseline="0"/>
              <a:t> </a:t>
            </a:r>
            <a:r>
              <a:rPr kumimoji="1" lang="en-US" altLang="ja-JP" sz="1100" baseline="0">
                <a:latin typeface="+mn-ea"/>
              </a:rPr>
              <a:t>YYYY</a:t>
            </a:r>
            <a:r>
              <a:rPr kumimoji="1" lang="ja-JP" altLang="en-US" sz="1100" baseline="0">
                <a:latin typeface="+mn-ea"/>
              </a:rPr>
              <a:t> </a:t>
            </a:r>
            <a:r>
              <a:rPr kumimoji="1" lang="ja-JP" altLang="en-US" sz="1100">
                <a:latin typeface="+mn-ea"/>
              </a:rPr>
              <a:t>年</a:t>
            </a:r>
            <a:r>
              <a:rPr kumimoji="1" lang="ja-JP" altLang="en-US" sz="1100" baseline="0">
                <a:latin typeface="+mn-ea"/>
              </a:rPr>
              <a:t> </a:t>
            </a:r>
            <a:r>
              <a:rPr kumimoji="1" lang="en-US" altLang="ja-JP" sz="1100" baseline="0">
                <a:latin typeface="+mn-ea"/>
              </a:rPr>
              <a:t>MM</a:t>
            </a:r>
            <a:r>
              <a:rPr kumimoji="1" lang="ja-JP" altLang="en-US" sz="1100" baseline="0">
                <a:latin typeface="+mn-ea"/>
              </a:rPr>
              <a:t> </a:t>
            </a:r>
            <a:r>
              <a:rPr kumimoji="1" lang="ja-JP" altLang="en-US" sz="1100">
                <a:latin typeface="+mn-ea"/>
              </a:rPr>
              <a:t>月</a:t>
            </a:r>
            <a:r>
              <a:rPr kumimoji="1" lang="ja-JP" altLang="en-US" sz="1100" baseline="0">
                <a:latin typeface="+mn-ea"/>
              </a:rPr>
              <a:t> </a:t>
            </a:r>
            <a:r>
              <a:rPr kumimoji="1" lang="en-US" altLang="ja-JP" sz="1100" baseline="0">
                <a:latin typeface="+mn-ea"/>
              </a:rPr>
              <a:t>DD</a:t>
            </a:r>
            <a:r>
              <a:rPr kumimoji="1" lang="ja-JP" altLang="en-US" sz="1100"/>
              <a:t>日</a:t>
            </a:r>
          </a:p>
        </xdr:txBody>
      </xdr:sp>
      <xdr:sp macro="" textlink="">
        <xdr:nvSpPr>
          <xdr:cNvPr id="7" name="テキスト ボックス 6">
            <a:extLst>
              <a:ext uri="{FF2B5EF4-FFF2-40B4-BE49-F238E27FC236}">
                <a16:creationId xmlns:a16="http://schemas.microsoft.com/office/drawing/2014/main" id="{00000000-0008-0000-2B00-000007000000}"/>
              </a:ext>
            </a:extLst>
          </xdr:cNvPr>
          <xdr:cNvSpPr txBox="1"/>
        </xdr:nvSpPr>
        <xdr:spPr>
          <a:xfrm>
            <a:off x="4187994" y="2755250"/>
            <a:ext cx="2555027" cy="248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承認日： </a:t>
            </a:r>
            <a:r>
              <a:rPr kumimoji="1" lang="en-US" altLang="ja-JP" sz="1100" baseline="0">
                <a:solidFill>
                  <a:schemeClr val="dk1"/>
                </a:solidFill>
                <a:effectLst/>
                <a:latin typeface="+mn-ea"/>
                <a:ea typeface="+mn-ea"/>
                <a:cs typeface="+mn-cs"/>
              </a:rPr>
              <a:t>YYYY</a:t>
            </a:r>
            <a:r>
              <a:rPr kumimoji="1" lang="ja-JP" altLang="en-US" sz="1100" baseline="0">
                <a:solidFill>
                  <a:schemeClr val="dk1"/>
                </a:solidFill>
                <a:effectLst/>
                <a:latin typeface="+mn-ea"/>
                <a:ea typeface="+mn-ea"/>
                <a:cs typeface="+mn-cs"/>
              </a:rPr>
              <a:t> </a:t>
            </a:r>
            <a:r>
              <a:rPr kumimoji="1" lang="ja-JP" altLang="ja-JP" sz="1100">
                <a:solidFill>
                  <a:schemeClr val="dk1"/>
                </a:solidFill>
                <a:effectLst/>
                <a:latin typeface="+mn-ea"/>
                <a:ea typeface="+mn-ea"/>
                <a:cs typeface="+mn-cs"/>
              </a:rPr>
              <a:t>年</a:t>
            </a:r>
            <a:r>
              <a:rPr kumimoji="1" lang="ja-JP" altLang="en-US" sz="1100" baseline="0">
                <a:solidFill>
                  <a:schemeClr val="dk1"/>
                </a:solidFill>
                <a:effectLst/>
                <a:latin typeface="+mn-ea"/>
                <a:ea typeface="+mn-ea"/>
                <a:cs typeface="+mn-cs"/>
              </a:rPr>
              <a:t> </a:t>
            </a:r>
            <a:r>
              <a:rPr kumimoji="1" lang="en-US" altLang="ja-JP" sz="1100" baseline="0">
                <a:solidFill>
                  <a:schemeClr val="dk1"/>
                </a:solidFill>
                <a:effectLst/>
                <a:latin typeface="+mn-ea"/>
                <a:ea typeface="+mn-ea"/>
                <a:cs typeface="+mn-cs"/>
              </a:rPr>
              <a:t>MM</a:t>
            </a:r>
            <a:r>
              <a:rPr kumimoji="1" lang="ja-JP" altLang="en-US" sz="1100" baseline="0">
                <a:solidFill>
                  <a:schemeClr val="dk1"/>
                </a:solidFill>
                <a:effectLst/>
                <a:latin typeface="+mn-ea"/>
                <a:ea typeface="+mn-ea"/>
                <a:cs typeface="+mn-cs"/>
              </a:rPr>
              <a:t> </a:t>
            </a:r>
            <a:r>
              <a:rPr kumimoji="1" lang="ja-JP" altLang="ja-JP" sz="1100">
                <a:solidFill>
                  <a:schemeClr val="dk1"/>
                </a:solidFill>
                <a:effectLst/>
                <a:latin typeface="+mn-ea"/>
                <a:ea typeface="+mn-ea"/>
                <a:cs typeface="+mn-cs"/>
              </a:rPr>
              <a:t>月</a:t>
            </a:r>
            <a:r>
              <a:rPr kumimoji="1" lang="ja-JP" altLang="en-US" sz="1100" baseline="0">
                <a:solidFill>
                  <a:schemeClr val="dk1"/>
                </a:solidFill>
                <a:effectLst/>
                <a:latin typeface="+mn-ea"/>
                <a:ea typeface="+mn-ea"/>
                <a:cs typeface="+mn-cs"/>
              </a:rPr>
              <a:t> </a:t>
            </a:r>
            <a:r>
              <a:rPr kumimoji="1" lang="en-US" altLang="ja-JP" sz="1100" baseline="0">
                <a:solidFill>
                  <a:schemeClr val="dk1"/>
                </a:solidFill>
                <a:effectLst/>
                <a:latin typeface="+mn-ea"/>
                <a:ea typeface="+mn-ea"/>
                <a:cs typeface="+mn-cs"/>
              </a:rPr>
              <a:t>DD</a:t>
            </a:r>
            <a:r>
              <a:rPr kumimoji="1" lang="ja-JP" altLang="en-US" sz="1100" baseline="0">
                <a:solidFill>
                  <a:schemeClr val="dk1"/>
                </a:solidFill>
                <a:effectLst/>
                <a:latin typeface="+mn-ea"/>
                <a:ea typeface="+mn-ea"/>
                <a:cs typeface="+mn-cs"/>
              </a:rPr>
              <a:t> </a:t>
            </a:r>
            <a:r>
              <a:rPr kumimoji="1" lang="ja-JP" altLang="ja-JP" sz="1100">
                <a:solidFill>
                  <a:schemeClr val="dk1"/>
                </a:solidFill>
                <a:effectLst/>
                <a:latin typeface="+mn-ea"/>
                <a:ea typeface="+mn-ea"/>
                <a:cs typeface="+mn-cs"/>
              </a:rPr>
              <a:t>日</a:t>
            </a:r>
            <a:endParaRPr lang="ja-JP" altLang="ja-JP">
              <a:effectLst/>
              <a:latin typeface="+mn-ea"/>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a:effectLst/>
            </a:endParaRPr>
          </a:p>
          <a:p>
            <a:endParaRPr kumimoji="1" lang="en-US" altLang="ja-JP" sz="1100"/>
          </a:p>
          <a:p>
            <a:endParaRPr kumimoji="1" lang="ja-JP" altLang="en-US" sz="1100"/>
          </a:p>
        </xdr:txBody>
      </xdr:sp>
    </xdr:grpSp>
    <xdr:clientData/>
  </xdr:twoCellAnchor>
</xdr:wsDr>
</file>

<file path=xl/drawings/drawing44.xml><?xml version="1.0" encoding="utf-8"?>
<xdr:wsDr xmlns:xdr="http://schemas.openxmlformats.org/drawingml/2006/spreadsheetDrawing" xmlns:a="http://schemas.openxmlformats.org/drawingml/2006/main">
  <xdr:twoCellAnchor>
    <xdr:from>
      <xdr:col>0</xdr:col>
      <xdr:colOff>209549</xdr:colOff>
      <xdr:row>14</xdr:row>
      <xdr:rowOff>828674</xdr:rowOff>
    </xdr:from>
    <xdr:to>
      <xdr:col>4</xdr:col>
      <xdr:colOff>685800</xdr:colOff>
      <xdr:row>15</xdr:row>
      <xdr:rowOff>361949</xdr:rowOff>
    </xdr:to>
    <xdr:sp macro="" textlink="">
      <xdr:nvSpPr>
        <xdr:cNvPr id="2" name="四角形吹き出し 1">
          <a:extLst>
            <a:ext uri="{FF2B5EF4-FFF2-40B4-BE49-F238E27FC236}">
              <a16:creationId xmlns:a16="http://schemas.microsoft.com/office/drawing/2014/main" id="{00000000-0008-0000-2C00-000002000000}"/>
            </a:ext>
          </a:extLst>
        </xdr:cNvPr>
        <xdr:cNvSpPr/>
      </xdr:nvSpPr>
      <xdr:spPr>
        <a:xfrm>
          <a:off x="209549" y="7267574"/>
          <a:ext cx="3133726" cy="676275"/>
        </a:xfrm>
        <a:prstGeom prst="wedgeRectCallout">
          <a:avLst>
            <a:gd name="adj1" fmla="val -31404"/>
            <a:gd name="adj2" fmla="val 114393"/>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100" b="0" i="0" u="none" strike="noStrike" baseline="0">
              <a:solidFill>
                <a:sysClr val="windowText" lastClr="000000"/>
              </a:solidFill>
              <a:latin typeface="+mn-lt"/>
              <a:ea typeface="+mn-ea"/>
              <a:cs typeface="+mn-cs"/>
            </a:rPr>
            <a:t>平成１７年通知</a:t>
          </a:r>
          <a:r>
            <a:rPr lang="ja-JP" altLang="en-US" sz="1100" b="1" i="0" u="none" strike="noStrike" baseline="30000">
              <a:solidFill>
                <a:sysClr val="windowText" lastClr="000000"/>
              </a:solidFill>
              <a:latin typeface="+mn-lt"/>
              <a:ea typeface="+mn-ea"/>
              <a:cs typeface="+mn-cs"/>
            </a:rPr>
            <a:t>＊</a:t>
          </a:r>
          <a:r>
            <a:rPr lang="ja-JP" altLang="en-US" sz="1100" b="0" i="0" u="none" strike="noStrike" baseline="0">
              <a:solidFill>
                <a:sysClr val="windowText" lastClr="000000"/>
              </a:solidFill>
              <a:latin typeface="+mn-lt"/>
              <a:ea typeface="+mn-ea"/>
              <a:cs typeface="+mn-cs"/>
            </a:rPr>
            <a:t>における“機能を発現することを意図して使用する原材料”</a:t>
          </a:r>
          <a:endParaRPr kumimoji="1" lang="ja-JP" altLang="en-US" sz="1100">
            <a:solidFill>
              <a:sysClr val="windowText" lastClr="000000"/>
            </a:solidFill>
          </a:endParaRPr>
        </a:p>
      </xdr:txBody>
    </xdr:sp>
    <xdr:clientData/>
  </xdr:twoCellAnchor>
  <xdr:twoCellAnchor>
    <xdr:from>
      <xdr:col>6</xdr:col>
      <xdr:colOff>171450</xdr:colOff>
      <xdr:row>14</xdr:row>
      <xdr:rowOff>57150</xdr:rowOff>
    </xdr:from>
    <xdr:to>
      <xdr:col>7</xdr:col>
      <xdr:colOff>542925</xdr:colOff>
      <xdr:row>14</xdr:row>
      <xdr:rowOff>762001</xdr:rowOff>
    </xdr:to>
    <xdr:sp macro="" textlink="">
      <xdr:nvSpPr>
        <xdr:cNvPr id="3" name="四角形吹き出し 2">
          <a:extLst>
            <a:ext uri="{FF2B5EF4-FFF2-40B4-BE49-F238E27FC236}">
              <a16:creationId xmlns:a16="http://schemas.microsoft.com/office/drawing/2014/main" id="{00000000-0008-0000-2C00-000003000000}"/>
            </a:ext>
          </a:extLst>
        </xdr:cNvPr>
        <xdr:cNvSpPr/>
      </xdr:nvSpPr>
      <xdr:spPr>
        <a:xfrm>
          <a:off x="5010150" y="6496050"/>
          <a:ext cx="1409700" cy="704851"/>
        </a:xfrm>
        <a:prstGeom prst="wedgeRectCallout">
          <a:avLst>
            <a:gd name="adj1" fmla="val -26786"/>
            <a:gd name="adj2" fmla="val 101745"/>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100" b="0" i="0" u="none" strike="noStrike" baseline="0">
              <a:solidFill>
                <a:sysClr val="windowText" lastClr="000000"/>
              </a:solidFill>
              <a:latin typeface="+mn-lt"/>
              <a:ea typeface="+mn-ea"/>
              <a:cs typeface="+mn-cs"/>
            </a:rPr>
            <a:t>健康食品ＧＭＰにおける同一性確認に相当する</a:t>
          </a:r>
          <a:endParaRPr kumimoji="1" lang="ja-JP" altLang="en-US" sz="1100">
            <a:solidFill>
              <a:sysClr val="windowText" lastClr="000000"/>
            </a:solidFill>
          </a:endParaRPr>
        </a:p>
      </xdr:txBody>
    </xdr:sp>
    <xdr:clientData/>
  </xdr:twoCellAnchor>
  <xdr:twoCellAnchor>
    <xdr:from>
      <xdr:col>3</xdr:col>
      <xdr:colOff>152573</xdr:colOff>
      <xdr:row>2</xdr:row>
      <xdr:rowOff>87111</xdr:rowOff>
    </xdr:from>
    <xdr:to>
      <xdr:col>7</xdr:col>
      <xdr:colOff>665657</xdr:colOff>
      <xdr:row>5</xdr:row>
      <xdr:rowOff>109241</xdr:rowOff>
    </xdr:to>
    <xdr:grpSp>
      <xdr:nvGrpSpPr>
        <xdr:cNvPr id="4" name="グループ化 3">
          <a:extLst>
            <a:ext uri="{FF2B5EF4-FFF2-40B4-BE49-F238E27FC236}">
              <a16:creationId xmlns:a16="http://schemas.microsoft.com/office/drawing/2014/main" id="{00000000-0008-0000-2C00-000004000000}"/>
            </a:ext>
          </a:extLst>
        </xdr:cNvPr>
        <xdr:cNvGrpSpPr/>
      </xdr:nvGrpSpPr>
      <xdr:grpSpPr>
        <a:xfrm>
          <a:off x="1781348" y="1077711"/>
          <a:ext cx="4761234" cy="488855"/>
          <a:chOff x="1649051" y="2505075"/>
          <a:chExt cx="5093970" cy="498380"/>
        </a:xfrm>
      </xdr:grpSpPr>
      <xdr:sp macro="" textlink="">
        <xdr:nvSpPr>
          <xdr:cNvPr id="5" name="テキスト ボックス 4">
            <a:extLst>
              <a:ext uri="{FF2B5EF4-FFF2-40B4-BE49-F238E27FC236}">
                <a16:creationId xmlns:a16="http://schemas.microsoft.com/office/drawing/2014/main" id="{00000000-0008-0000-2C00-000005000000}"/>
              </a:ext>
            </a:extLst>
          </xdr:cNvPr>
          <xdr:cNvSpPr txBox="1"/>
        </xdr:nvSpPr>
        <xdr:spPr>
          <a:xfrm>
            <a:off x="1649051" y="2505075"/>
            <a:ext cx="2555029" cy="248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作成者：</a:t>
            </a:r>
          </a:p>
        </xdr:txBody>
      </xdr:sp>
      <xdr:sp macro="" textlink="">
        <xdr:nvSpPr>
          <xdr:cNvPr id="6" name="テキスト ボックス 5">
            <a:extLst>
              <a:ext uri="{FF2B5EF4-FFF2-40B4-BE49-F238E27FC236}">
                <a16:creationId xmlns:a16="http://schemas.microsoft.com/office/drawing/2014/main" id="{00000000-0008-0000-2C00-000006000000}"/>
              </a:ext>
            </a:extLst>
          </xdr:cNvPr>
          <xdr:cNvSpPr txBox="1"/>
        </xdr:nvSpPr>
        <xdr:spPr>
          <a:xfrm>
            <a:off x="4187994" y="2505075"/>
            <a:ext cx="2555026" cy="248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承認者：</a:t>
            </a:r>
          </a:p>
        </xdr:txBody>
      </xdr:sp>
      <xdr:sp macro="" textlink="">
        <xdr:nvSpPr>
          <xdr:cNvPr id="7" name="テキスト ボックス 6">
            <a:extLst>
              <a:ext uri="{FF2B5EF4-FFF2-40B4-BE49-F238E27FC236}">
                <a16:creationId xmlns:a16="http://schemas.microsoft.com/office/drawing/2014/main" id="{00000000-0008-0000-2C00-000007000000}"/>
              </a:ext>
            </a:extLst>
          </xdr:cNvPr>
          <xdr:cNvSpPr txBox="1"/>
        </xdr:nvSpPr>
        <xdr:spPr>
          <a:xfrm>
            <a:off x="1649083" y="2755250"/>
            <a:ext cx="2555029" cy="248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作成日： </a:t>
            </a:r>
            <a:r>
              <a:rPr kumimoji="1" lang="ja-JP" altLang="en-US" sz="1100" baseline="0"/>
              <a:t> </a:t>
            </a:r>
            <a:r>
              <a:rPr kumimoji="1" lang="en-US" altLang="ja-JP" sz="1100" baseline="0">
                <a:latin typeface="+mn-ea"/>
              </a:rPr>
              <a:t>YYYY</a:t>
            </a:r>
            <a:r>
              <a:rPr kumimoji="1" lang="ja-JP" altLang="en-US" sz="1100" baseline="0">
                <a:latin typeface="+mn-ea"/>
              </a:rPr>
              <a:t> </a:t>
            </a:r>
            <a:r>
              <a:rPr kumimoji="1" lang="ja-JP" altLang="en-US" sz="1100">
                <a:latin typeface="+mn-ea"/>
              </a:rPr>
              <a:t>年</a:t>
            </a:r>
            <a:r>
              <a:rPr kumimoji="1" lang="ja-JP" altLang="en-US" sz="1100" baseline="0">
                <a:latin typeface="+mn-ea"/>
              </a:rPr>
              <a:t> </a:t>
            </a:r>
            <a:r>
              <a:rPr kumimoji="1" lang="en-US" altLang="ja-JP" sz="1100" baseline="0">
                <a:latin typeface="+mn-ea"/>
              </a:rPr>
              <a:t>MM</a:t>
            </a:r>
            <a:r>
              <a:rPr kumimoji="1" lang="ja-JP" altLang="en-US" sz="1100" baseline="0">
                <a:latin typeface="+mn-ea"/>
              </a:rPr>
              <a:t> </a:t>
            </a:r>
            <a:r>
              <a:rPr kumimoji="1" lang="ja-JP" altLang="en-US" sz="1100">
                <a:latin typeface="+mn-ea"/>
              </a:rPr>
              <a:t>月</a:t>
            </a:r>
            <a:r>
              <a:rPr kumimoji="1" lang="ja-JP" altLang="en-US" sz="1100" baseline="0">
                <a:latin typeface="+mn-ea"/>
              </a:rPr>
              <a:t> </a:t>
            </a:r>
            <a:r>
              <a:rPr kumimoji="1" lang="en-US" altLang="ja-JP" sz="1100" baseline="0">
                <a:latin typeface="+mn-ea"/>
              </a:rPr>
              <a:t>DD</a:t>
            </a:r>
            <a:r>
              <a:rPr kumimoji="1" lang="ja-JP" altLang="en-US" sz="1100"/>
              <a:t>日</a:t>
            </a:r>
          </a:p>
        </xdr:txBody>
      </xdr:sp>
      <xdr:sp macro="" textlink="">
        <xdr:nvSpPr>
          <xdr:cNvPr id="8" name="テキスト ボックス 7">
            <a:extLst>
              <a:ext uri="{FF2B5EF4-FFF2-40B4-BE49-F238E27FC236}">
                <a16:creationId xmlns:a16="http://schemas.microsoft.com/office/drawing/2014/main" id="{00000000-0008-0000-2C00-000008000000}"/>
              </a:ext>
            </a:extLst>
          </xdr:cNvPr>
          <xdr:cNvSpPr txBox="1"/>
        </xdr:nvSpPr>
        <xdr:spPr>
          <a:xfrm>
            <a:off x="4187994" y="2755250"/>
            <a:ext cx="2555027" cy="248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承認日： </a:t>
            </a:r>
            <a:r>
              <a:rPr kumimoji="1" lang="en-US" altLang="ja-JP" sz="1100" baseline="0">
                <a:solidFill>
                  <a:schemeClr val="dk1"/>
                </a:solidFill>
                <a:effectLst/>
                <a:latin typeface="+mn-ea"/>
                <a:ea typeface="+mn-ea"/>
                <a:cs typeface="+mn-cs"/>
              </a:rPr>
              <a:t>YYYY</a:t>
            </a:r>
            <a:r>
              <a:rPr kumimoji="1" lang="ja-JP" altLang="en-US" sz="1100" baseline="0">
                <a:solidFill>
                  <a:schemeClr val="dk1"/>
                </a:solidFill>
                <a:effectLst/>
                <a:latin typeface="+mn-ea"/>
                <a:ea typeface="+mn-ea"/>
                <a:cs typeface="+mn-cs"/>
              </a:rPr>
              <a:t> </a:t>
            </a:r>
            <a:r>
              <a:rPr kumimoji="1" lang="ja-JP" altLang="ja-JP" sz="1100">
                <a:solidFill>
                  <a:schemeClr val="dk1"/>
                </a:solidFill>
                <a:effectLst/>
                <a:latin typeface="+mn-ea"/>
                <a:ea typeface="+mn-ea"/>
                <a:cs typeface="+mn-cs"/>
              </a:rPr>
              <a:t>年</a:t>
            </a:r>
            <a:r>
              <a:rPr kumimoji="1" lang="ja-JP" altLang="en-US" sz="1100" baseline="0">
                <a:solidFill>
                  <a:schemeClr val="dk1"/>
                </a:solidFill>
                <a:effectLst/>
                <a:latin typeface="+mn-ea"/>
                <a:ea typeface="+mn-ea"/>
                <a:cs typeface="+mn-cs"/>
              </a:rPr>
              <a:t> </a:t>
            </a:r>
            <a:r>
              <a:rPr kumimoji="1" lang="en-US" altLang="ja-JP" sz="1100" baseline="0">
                <a:solidFill>
                  <a:schemeClr val="dk1"/>
                </a:solidFill>
                <a:effectLst/>
                <a:latin typeface="+mn-ea"/>
                <a:ea typeface="+mn-ea"/>
                <a:cs typeface="+mn-cs"/>
              </a:rPr>
              <a:t>MM</a:t>
            </a:r>
            <a:r>
              <a:rPr kumimoji="1" lang="ja-JP" altLang="en-US" sz="1100" baseline="0">
                <a:solidFill>
                  <a:schemeClr val="dk1"/>
                </a:solidFill>
                <a:effectLst/>
                <a:latin typeface="+mn-ea"/>
                <a:ea typeface="+mn-ea"/>
                <a:cs typeface="+mn-cs"/>
              </a:rPr>
              <a:t> </a:t>
            </a:r>
            <a:r>
              <a:rPr kumimoji="1" lang="ja-JP" altLang="ja-JP" sz="1100">
                <a:solidFill>
                  <a:schemeClr val="dk1"/>
                </a:solidFill>
                <a:effectLst/>
                <a:latin typeface="+mn-ea"/>
                <a:ea typeface="+mn-ea"/>
                <a:cs typeface="+mn-cs"/>
              </a:rPr>
              <a:t>月</a:t>
            </a:r>
            <a:r>
              <a:rPr kumimoji="1" lang="ja-JP" altLang="en-US" sz="1100" baseline="0">
                <a:solidFill>
                  <a:schemeClr val="dk1"/>
                </a:solidFill>
                <a:effectLst/>
                <a:latin typeface="+mn-ea"/>
                <a:ea typeface="+mn-ea"/>
                <a:cs typeface="+mn-cs"/>
              </a:rPr>
              <a:t> </a:t>
            </a:r>
            <a:r>
              <a:rPr kumimoji="1" lang="en-US" altLang="ja-JP" sz="1100" baseline="0">
                <a:solidFill>
                  <a:schemeClr val="dk1"/>
                </a:solidFill>
                <a:effectLst/>
                <a:latin typeface="+mn-ea"/>
                <a:ea typeface="+mn-ea"/>
                <a:cs typeface="+mn-cs"/>
              </a:rPr>
              <a:t>DD</a:t>
            </a:r>
            <a:r>
              <a:rPr kumimoji="1" lang="ja-JP" altLang="en-US" sz="1100" baseline="0">
                <a:solidFill>
                  <a:schemeClr val="dk1"/>
                </a:solidFill>
                <a:effectLst/>
                <a:latin typeface="+mn-ea"/>
                <a:ea typeface="+mn-ea"/>
                <a:cs typeface="+mn-cs"/>
              </a:rPr>
              <a:t> </a:t>
            </a:r>
            <a:r>
              <a:rPr kumimoji="1" lang="ja-JP" altLang="ja-JP" sz="1100">
                <a:solidFill>
                  <a:schemeClr val="dk1"/>
                </a:solidFill>
                <a:effectLst/>
                <a:latin typeface="+mn-ea"/>
                <a:ea typeface="+mn-ea"/>
                <a:cs typeface="+mn-cs"/>
              </a:rPr>
              <a:t>日</a:t>
            </a:r>
            <a:endParaRPr lang="ja-JP" altLang="ja-JP">
              <a:effectLst/>
              <a:latin typeface="+mn-ea"/>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a:effectLst/>
            </a:endParaRPr>
          </a:p>
          <a:p>
            <a:endParaRPr kumimoji="1" lang="en-US" altLang="ja-JP" sz="1100"/>
          </a:p>
          <a:p>
            <a:endParaRPr kumimoji="1" lang="ja-JP" altLang="en-US" sz="1100"/>
          </a:p>
        </xdr:txBody>
      </xdr:sp>
    </xdr:grpSp>
    <xdr:clientData/>
  </xdr:twoCellAnchor>
</xdr:wsDr>
</file>

<file path=xl/drawings/drawing45.xml><?xml version="1.0" encoding="utf-8"?>
<xdr:wsDr xmlns:xdr="http://schemas.openxmlformats.org/drawingml/2006/spreadsheetDrawing" xmlns:a="http://schemas.openxmlformats.org/drawingml/2006/main">
  <xdr:twoCellAnchor>
    <xdr:from>
      <xdr:col>3</xdr:col>
      <xdr:colOff>152573</xdr:colOff>
      <xdr:row>2</xdr:row>
      <xdr:rowOff>87111</xdr:rowOff>
    </xdr:from>
    <xdr:to>
      <xdr:col>7</xdr:col>
      <xdr:colOff>665657</xdr:colOff>
      <xdr:row>5</xdr:row>
      <xdr:rowOff>109241</xdr:rowOff>
    </xdr:to>
    <xdr:grpSp>
      <xdr:nvGrpSpPr>
        <xdr:cNvPr id="2" name="グループ化 1">
          <a:extLst>
            <a:ext uri="{FF2B5EF4-FFF2-40B4-BE49-F238E27FC236}">
              <a16:creationId xmlns:a16="http://schemas.microsoft.com/office/drawing/2014/main" id="{00000000-0008-0000-2D00-000002000000}"/>
            </a:ext>
          </a:extLst>
        </xdr:cNvPr>
        <xdr:cNvGrpSpPr/>
      </xdr:nvGrpSpPr>
      <xdr:grpSpPr>
        <a:xfrm>
          <a:off x="1781348" y="1477761"/>
          <a:ext cx="4761234" cy="488855"/>
          <a:chOff x="1649051" y="2505075"/>
          <a:chExt cx="5093970" cy="498380"/>
        </a:xfrm>
      </xdr:grpSpPr>
      <xdr:sp macro="" textlink="">
        <xdr:nvSpPr>
          <xdr:cNvPr id="3" name="テキスト ボックス 2">
            <a:extLst>
              <a:ext uri="{FF2B5EF4-FFF2-40B4-BE49-F238E27FC236}">
                <a16:creationId xmlns:a16="http://schemas.microsoft.com/office/drawing/2014/main" id="{00000000-0008-0000-2D00-000003000000}"/>
              </a:ext>
            </a:extLst>
          </xdr:cNvPr>
          <xdr:cNvSpPr txBox="1"/>
        </xdr:nvSpPr>
        <xdr:spPr>
          <a:xfrm>
            <a:off x="1649051" y="2505075"/>
            <a:ext cx="2555029" cy="248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作成者：</a:t>
            </a:r>
          </a:p>
        </xdr:txBody>
      </xdr:sp>
      <xdr:sp macro="" textlink="">
        <xdr:nvSpPr>
          <xdr:cNvPr id="4" name="テキスト ボックス 3">
            <a:extLst>
              <a:ext uri="{FF2B5EF4-FFF2-40B4-BE49-F238E27FC236}">
                <a16:creationId xmlns:a16="http://schemas.microsoft.com/office/drawing/2014/main" id="{00000000-0008-0000-2D00-000004000000}"/>
              </a:ext>
            </a:extLst>
          </xdr:cNvPr>
          <xdr:cNvSpPr txBox="1"/>
        </xdr:nvSpPr>
        <xdr:spPr>
          <a:xfrm>
            <a:off x="4187994" y="2505075"/>
            <a:ext cx="2555026" cy="248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承認者：</a:t>
            </a:r>
          </a:p>
        </xdr:txBody>
      </xdr:sp>
      <xdr:sp macro="" textlink="">
        <xdr:nvSpPr>
          <xdr:cNvPr id="5" name="テキスト ボックス 4">
            <a:extLst>
              <a:ext uri="{FF2B5EF4-FFF2-40B4-BE49-F238E27FC236}">
                <a16:creationId xmlns:a16="http://schemas.microsoft.com/office/drawing/2014/main" id="{00000000-0008-0000-2D00-000005000000}"/>
              </a:ext>
            </a:extLst>
          </xdr:cNvPr>
          <xdr:cNvSpPr txBox="1"/>
        </xdr:nvSpPr>
        <xdr:spPr>
          <a:xfrm>
            <a:off x="1649083" y="2755250"/>
            <a:ext cx="2555029" cy="248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作成日： </a:t>
            </a:r>
            <a:r>
              <a:rPr kumimoji="1" lang="ja-JP" altLang="en-US" sz="1100" baseline="0"/>
              <a:t> </a:t>
            </a:r>
            <a:r>
              <a:rPr kumimoji="1" lang="en-US" altLang="ja-JP" sz="1100" baseline="0">
                <a:latin typeface="+mn-ea"/>
              </a:rPr>
              <a:t>YYYY</a:t>
            </a:r>
            <a:r>
              <a:rPr kumimoji="1" lang="ja-JP" altLang="en-US" sz="1100" baseline="0">
                <a:latin typeface="+mn-ea"/>
              </a:rPr>
              <a:t> </a:t>
            </a:r>
            <a:r>
              <a:rPr kumimoji="1" lang="ja-JP" altLang="en-US" sz="1100">
                <a:latin typeface="+mn-ea"/>
              </a:rPr>
              <a:t>年</a:t>
            </a:r>
            <a:r>
              <a:rPr kumimoji="1" lang="ja-JP" altLang="en-US" sz="1100" baseline="0">
                <a:latin typeface="+mn-ea"/>
              </a:rPr>
              <a:t> </a:t>
            </a:r>
            <a:r>
              <a:rPr kumimoji="1" lang="en-US" altLang="ja-JP" sz="1100" baseline="0">
                <a:latin typeface="+mn-ea"/>
              </a:rPr>
              <a:t>MM</a:t>
            </a:r>
            <a:r>
              <a:rPr kumimoji="1" lang="ja-JP" altLang="en-US" sz="1100" baseline="0">
                <a:latin typeface="+mn-ea"/>
              </a:rPr>
              <a:t> </a:t>
            </a:r>
            <a:r>
              <a:rPr kumimoji="1" lang="ja-JP" altLang="en-US" sz="1100">
                <a:latin typeface="+mn-ea"/>
              </a:rPr>
              <a:t>月</a:t>
            </a:r>
            <a:r>
              <a:rPr kumimoji="1" lang="ja-JP" altLang="en-US" sz="1100" baseline="0">
                <a:latin typeface="+mn-ea"/>
              </a:rPr>
              <a:t> </a:t>
            </a:r>
            <a:r>
              <a:rPr kumimoji="1" lang="en-US" altLang="ja-JP" sz="1100" baseline="0">
                <a:latin typeface="+mn-ea"/>
              </a:rPr>
              <a:t>DD</a:t>
            </a:r>
            <a:r>
              <a:rPr kumimoji="1" lang="ja-JP" altLang="en-US" sz="1100"/>
              <a:t>日</a:t>
            </a:r>
          </a:p>
        </xdr:txBody>
      </xdr:sp>
      <xdr:sp macro="" textlink="">
        <xdr:nvSpPr>
          <xdr:cNvPr id="6" name="テキスト ボックス 5">
            <a:extLst>
              <a:ext uri="{FF2B5EF4-FFF2-40B4-BE49-F238E27FC236}">
                <a16:creationId xmlns:a16="http://schemas.microsoft.com/office/drawing/2014/main" id="{00000000-0008-0000-2D00-000006000000}"/>
              </a:ext>
            </a:extLst>
          </xdr:cNvPr>
          <xdr:cNvSpPr txBox="1"/>
        </xdr:nvSpPr>
        <xdr:spPr>
          <a:xfrm>
            <a:off x="4187994" y="2755250"/>
            <a:ext cx="2555027" cy="248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承認日： </a:t>
            </a:r>
            <a:r>
              <a:rPr kumimoji="1" lang="en-US" altLang="ja-JP" sz="1100" baseline="0">
                <a:solidFill>
                  <a:schemeClr val="dk1"/>
                </a:solidFill>
                <a:effectLst/>
                <a:latin typeface="+mn-ea"/>
                <a:ea typeface="+mn-ea"/>
                <a:cs typeface="+mn-cs"/>
              </a:rPr>
              <a:t>YYYY</a:t>
            </a:r>
            <a:r>
              <a:rPr kumimoji="1" lang="ja-JP" altLang="en-US" sz="1100" baseline="0">
                <a:solidFill>
                  <a:schemeClr val="dk1"/>
                </a:solidFill>
                <a:effectLst/>
                <a:latin typeface="+mn-ea"/>
                <a:ea typeface="+mn-ea"/>
                <a:cs typeface="+mn-cs"/>
              </a:rPr>
              <a:t> </a:t>
            </a:r>
            <a:r>
              <a:rPr kumimoji="1" lang="ja-JP" altLang="ja-JP" sz="1100">
                <a:solidFill>
                  <a:schemeClr val="dk1"/>
                </a:solidFill>
                <a:effectLst/>
                <a:latin typeface="+mn-ea"/>
                <a:ea typeface="+mn-ea"/>
                <a:cs typeface="+mn-cs"/>
              </a:rPr>
              <a:t>年</a:t>
            </a:r>
            <a:r>
              <a:rPr kumimoji="1" lang="ja-JP" altLang="en-US" sz="1100" baseline="0">
                <a:solidFill>
                  <a:schemeClr val="dk1"/>
                </a:solidFill>
                <a:effectLst/>
                <a:latin typeface="+mn-ea"/>
                <a:ea typeface="+mn-ea"/>
                <a:cs typeface="+mn-cs"/>
              </a:rPr>
              <a:t> </a:t>
            </a:r>
            <a:r>
              <a:rPr kumimoji="1" lang="en-US" altLang="ja-JP" sz="1100" baseline="0">
                <a:solidFill>
                  <a:schemeClr val="dk1"/>
                </a:solidFill>
                <a:effectLst/>
                <a:latin typeface="+mn-ea"/>
                <a:ea typeface="+mn-ea"/>
                <a:cs typeface="+mn-cs"/>
              </a:rPr>
              <a:t>MM</a:t>
            </a:r>
            <a:r>
              <a:rPr kumimoji="1" lang="ja-JP" altLang="en-US" sz="1100" baseline="0">
                <a:solidFill>
                  <a:schemeClr val="dk1"/>
                </a:solidFill>
                <a:effectLst/>
                <a:latin typeface="+mn-ea"/>
                <a:ea typeface="+mn-ea"/>
                <a:cs typeface="+mn-cs"/>
              </a:rPr>
              <a:t> </a:t>
            </a:r>
            <a:r>
              <a:rPr kumimoji="1" lang="ja-JP" altLang="ja-JP" sz="1100">
                <a:solidFill>
                  <a:schemeClr val="dk1"/>
                </a:solidFill>
                <a:effectLst/>
                <a:latin typeface="+mn-ea"/>
                <a:ea typeface="+mn-ea"/>
                <a:cs typeface="+mn-cs"/>
              </a:rPr>
              <a:t>月</a:t>
            </a:r>
            <a:r>
              <a:rPr kumimoji="1" lang="ja-JP" altLang="en-US" sz="1100" baseline="0">
                <a:solidFill>
                  <a:schemeClr val="dk1"/>
                </a:solidFill>
                <a:effectLst/>
                <a:latin typeface="+mn-ea"/>
                <a:ea typeface="+mn-ea"/>
                <a:cs typeface="+mn-cs"/>
              </a:rPr>
              <a:t> </a:t>
            </a:r>
            <a:r>
              <a:rPr kumimoji="1" lang="en-US" altLang="ja-JP" sz="1100" baseline="0">
                <a:solidFill>
                  <a:schemeClr val="dk1"/>
                </a:solidFill>
                <a:effectLst/>
                <a:latin typeface="+mn-ea"/>
                <a:ea typeface="+mn-ea"/>
                <a:cs typeface="+mn-cs"/>
              </a:rPr>
              <a:t>DD</a:t>
            </a:r>
            <a:r>
              <a:rPr kumimoji="1" lang="ja-JP" altLang="en-US" sz="1100" baseline="0">
                <a:solidFill>
                  <a:schemeClr val="dk1"/>
                </a:solidFill>
                <a:effectLst/>
                <a:latin typeface="+mn-ea"/>
                <a:ea typeface="+mn-ea"/>
                <a:cs typeface="+mn-cs"/>
              </a:rPr>
              <a:t> </a:t>
            </a:r>
            <a:r>
              <a:rPr kumimoji="1" lang="ja-JP" altLang="ja-JP" sz="1100">
                <a:solidFill>
                  <a:schemeClr val="dk1"/>
                </a:solidFill>
                <a:effectLst/>
                <a:latin typeface="+mn-ea"/>
                <a:ea typeface="+mn-ea"/>
                <a:cs typeface="+mn-cs"/>
              </a:rPr>
              <a:t>日</a:t>
            </a:r>
            <a:endParaRPr lang="ja-JP" altLang="ja-JP">
              <a:effectLst/>
              <a:latin typeface="+mn-ea"/>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a:effectLst/>
            </a:endParaRPr>
          </a:p>
          <a:p>
            <a:endParaRPr kumimoji="1" lang="en-US" altLang="ja-JP" sz="1100"/>
          </a:p>
          <a:p>
            <a:endParaRPr kumimoji="1" lang="ja-JP" altLang="en-US" sz="1100"/>
          </a:p>
        </xdr:txBody>
      </xdr:sp>
    </xdr:grpSp>
    <xdr:clientData/>
  </xdr:twoCellAnchor>
</xdr:wsDr>
</file>

<file path=xl/drawings/drawing46.xml><?xml version="1.0" encoding="utf-8"?>
<xdr:wsDr xmlns:xdr="http://schemas.openxmlformats.org/drawingml/2006/spreadsheetDrawing" xmlns:a="http://schemas.openxmlformats.org/drawingml/2006/main">
  <xdr:twoCellAnchor>
    <xdr:from>
      <xdr:col>1</xdr:col>
      <xdr:colOff>352425</xdr:colOff>
      <xdr:row>1</xdr:row>
      <xdr:rowOff>114300</xdr:rowOff>
    </xdr:from>
    <xdr:to>
      <xdr:col>1</xdr:col>
      <xdr:colOff>4969398</xdr:colOff>
      <xdr:row>4</xdr:row>
      <xdr:rowOff>90710</xdr:rowOff>
    </xdr:to>
    <xdr:grpSp>
      <xdr:nvGrpSpPr>
        <xdr:cNvPr id="2" name="グループ化 1">
          <a:extLst>
            <a:ext uri="{FF2B5EF4-FFF2-40B4-BE49-F238E27FC236}">
              <a16:creationId xmlns:a16="http://schemas.microsoft.com/office/drawing/2014/main" id="{00000000-0008-0000-2E00-000002000000}"/>
            </a:ext>
          </a:extLst>
        </xdr:cNvPr>
        <xdr:cNvGrpSpPr/>
      </xdr:nvGrpSpPr>
      <xdr:grpSpPr>
        <a:xfrm>
          <a:off x="1790700" y="495300"/>
          <a:ext cx="4616973" cy="490760"/>
          <a:chOff x="1649051" y="2505075"/>
          <a:chExt cx="5093970" cy="498380"/>
        </a:xfrm>
      </xdr:grpSpPr>
      <xdr:sp macro="" textlink="">
        <xdr:nvSpPr>
          <xdr:cNvPr id="3" name="テキスト ボックス 2">
            <a:extLst>
              <a:ext uri="{FF2B5EF4-FFF2-40B4-BE49-F238E27FC236}">
                <a16:creationId xmlns:a16="http://schemas.microsoft.com/office/drawing/2014/main" id="{00000000-0008-0000-2E00-000003000000}"/>
              </a:ext>
            </a:extLst>
          </xdr:cNvPr>
          <xdr:cNvSpPr txBox="1"/>
        </xdr:nvSpPr>
        <xdr:spPr>
          <a:xfrm>
            <a:off x="1649051" y="2505075"/>
            <a:ext cx="2555029" cy="248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作成者：</a:t>
            </a:r>
          </a:p>
        </xdr:txBody>
      </xdr:sp>
      <xdr:sp macro="" textlink="">
        <xdr:nvSpPr>
          <xdr:cNvPr id="4" name="テキスト ボックス 3">
            <a:extLst>
              <a:ext uri="{FF2B5EF4-FFF2-40B4-BE49-F238E27FC236}">
                <a16:creationId xmlns:a16="http://schemas.microsoft.com/office/drawing/2014/main" id="{00000000-0008-0000-2E00-000004000000}"/>
              </a:ext>
            </a:extLst>
          </xdr:cNvPr>
          <xdr:cNvSpPr txBox="1"/>
        </xdr:nvSpPr>
        <xdr:spPr>
          <a:xfrm>
            <a:off x="4187994" y="2505075"/>
            <a:ext cx="2555026" cy="248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承認者：</a:t>
            </a:r>
          </a:p>
        </xdr:txBody>
      </xdr:sp>
      <xdr:sp macro="" textlink="">
        <xdr:nvSpPr>
          <xdr:cNvPr id="5" name="テキスト ボックス 4">
            <a:extLst>
              <a:ext uri="{FF2B5EF4-FFF2-40B4-BE49-F238E27FC236}">
                <a16:creationId xmlns:a16="http://schemas.microsoft.com/office/drawing/2014/main" id="{00000000-0008-0000-2E00-000005000000}"/>
              </a:ext>
            </a:extLst>
          </xdr:cNvPr>
          <xdr:cNvSpPr txBox="1"/>
        </xdr:nvSpPr>
        <xdr:spPr>
          <a:xfrm>
            <a:off x="1649083" y="2755250"/>
            <a:ext cx="2555029" cy="248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作成日： </a:t>
            </a:r>
            <a:r>
              <a:rPr kumimoji="1" lang="ja-JP" altLang="en-US" sz="1100" baseline="0"/>
              <a:t> </a:t>
            </a:r>
            <a:r>
              <a:rPr kumimoji="1" lang="en-US" altLang="ja-JP" sz="1100" baseline="0">
                <a:latin typeface="+mn-ea"/>
              </a:rPr>
              <a:t>YYYY</a:t>
            </a:r>
            <a:r>
              <a:rPr kumimoji="1" lang="ja-JP" altLang="en-US" sz="1100" baseline="0">
                <a:latin typeface="+mn-ea"/>
              </a:rPr>
              <a:t> </a:t>
            </a:r>
            <a:r>
              <a:rPr kumimoji="1" lang="ja-JP" altLang="en-US" sz="1100">
                <a:latin typeface="+mn-ea"/>
              </a:rPr>
              <a:t>年</a:t>
            </a:r>
            <a:r>
              <a:rPr kumimoji="1" lang="ja-JP" altLang="en-US" sz="1100" baseline="0">
                <a:latin typeface="+mn-ea"/>
              </a:rPr>
              <a:t> </a:t>
            </a:r>
            <a:r>
              <a:rPr kumimoji="1" lang="en-US" altLang="ja-JP" sz="1100" baseline="0">
                <a:latin typeface="+mn-ea"/>
              </a:rPr>
              <a:t>MM</a:t>
            </a:r>
            <a:r>
              <a:rPr kumimoji="1" lang="ja-JP" altLang="en-US" sz="1100" baseline="0">
                <a:latin typeface="+mn-ea"/>
              </a:rPr>
              <a:t> </a:t>
            </a:r>
            <a:r>
              <a:rPr kumimoji="1" lang="ja-JP" altLang="en-US" sz="1100">
                <a:latin typeface="+mn-ea"/>
              </a:rPr>
              <a:t>月</a:t>
            </a:r>
            <a:r>
              <a:rPr kumimoji="1" lang="ja-JP" altLang="en-US" sz="1100" baseline="0">
                <a:latin typeface="+mn-ea"/>
              </a:rPr>
              <a:t> </a:t>
            </a:r>
            <a:r>
              <a:rPr kumimoji="1" lang="en-US" altLang="ja-JP" sz="1100" baseline="0">
                <a:latin typeface="+mn-ea"/>
              </a:rPr>
              <a:t>DD</a:t>
            </a:r>
            <a:r>
              <a:rPr kumimoji="1" lang="ja-JP" altLang="en-US" sz="1100"/>
              <a:t>日</a:t>
            </a:r>
          </a:p>
        </xdr:txBody>
      </xdr:sp>
      <xdr:sp macro="" textlink="">
        <xdr:nvSpPr>
          <xdr:cNvPr id="6" name="テキスト ボックス 5">
            <a:extLst>
              <a:ext uri="{FF2B5EF4-FFF2-40B4-BE49-F238E27FC236}">
                <a16:creationId xmlns:a16="http://schemas.microsoft.com/office/drawing/2014/main" id="{00000000-0008-0000-2E00-000006000000}"/>
              </a:ext>
            </a:extLst>
          </xdr:cNvPr>
          <xdr:cNvSpPr txBox="1"/>
        </xdr:nvSpPr>
        <xdr:spPr>
          <a:xfrm>
            <a:off x="4187994" y="2755250"/>
            <a:ext cx="2555027" cy="248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承認日： </a:t>
            </a:r>
            <a:r>
              <a:rPr kumimoji="1" lang="en-US" altLang="ja-JP" sz="1100" baseline="0">
                <a:solidFill>
                  <a:schemeClr val="dk1"/>
                </a:solidFill>
                <a:effectLst/>
                <a:latin typeface="+mn-ea"/>
                <a:ea typeface="+mn-ea"/>
                <a:cs typeface="+mn-cs"/>
              </a:rPr>
              <a:t>YYYY</a:t>
            </a:r>
            <a:r>
              <a:rPr kumimoji="1" lang="ja-JP" altLang="en-US" sz="1100" baseline="0">
                <a:solidFill>
                  <a:schemeClr val="dk1"/>
                </a:solidFill>
                <a:effectLst/>
                <a:latin typeface="+mn-ea"/>
                <a:ea typeface="+mn-ea"/>
                <a:cs typeface="+mn-cs"/>
              </a:rPr>
              <a:t> </a:t>
            </a:r>
            <a:r>
              <a:rPr kumimoji="1" lang="ja-JP" altLang="ja-JP" sz="1100">
                <a:solidFill>
                  <a:schemeClr val="dk1"/>
                </a:solidFill>
                <a:effectLst/>
                <a:latin typeface="+mn-ea"/>
                <a:ea typeface="+mn-ea"/>
                <a:cs typeface="+mn-cs"/>
              </a:rPr>
              <a:t>年</a:t>
            </a:r>
            <a:r>
              <a:rPr kumimoji="1" lang="ja-JP" altLang="en-US" sz="1100" baseline="0">
                <a:solidFill>
                  <a:schemeClr val="dk1"/>
                </a:solidFill>
                <a:effectLst/>
                <a:latin typeface="+mn-ea"/>
                <a:ea typeface="+mn-ea"/>
                <a:cs typeface="+mn-cs"/>
              </a:rPr>
              <a:t> </a:t>
            </a:r>
            <a:r>
              <a:rPr kumimoji="1" lang="en-US" altLang="ja-JP" sz="1100" baseline="0">
                <a:solidFill>
                  <a:schemeClr val="dk1"/>
                </a:solidFill>
                <a:effectLst/>
                <a:latin typeface="+mn-ea"/>
                <a:ea typeface="+mn-ea"/>
                <a:cs typeface="+mn-cs"/>
              </a:rPr>
              <a:t>MM</a:t>
            </a:r>
            <a:r>
              <a:rPr kumimoji="1" lang="ja-JP" altLang="en-US" sz="1100" baseline="0">
                <a:solidFill>
                  <a:schemeClr val="dk1"/>
                </a:solidFill>
                <a:effectLst/>
                <a:latin typeface="+mn-ea"/>
                <a:ea typeface="+mn-ea"/>
                <a:cs typeface="+mn-cs"/>
              </a:rPr>
              <a:t> </a:t>
            </a:r>
            <a:r>
              <a:rPr kumimoji="1" lang="ja-JP" altLang="ja-JP" sz="1100">
                <a:solidFill>
                  <a:schemeClr val="dk1"/>
                </a:solidFill>
                <a:effectLst/>
                <a:latin typeface="+mn-ea"/>
                <a:ea typeface="+mn-ea"/>
                <a:cs typeface="+mn-cs"/>
              </a:rPr>
              <a:t>月</a:t>
            </a:r>
            <a:r>
              <a:rPr kumimoji="1" lang="ja-JP" altLang="en-US" sz="1100" baseline="0">
                <a:solidFill>
                  <a:schemeClr val="dk1"/>
                </a:solidFill>
                <a:effectLst/>
                <a:latin typeface="+mn-ea"/>
                <a:ea typeface="+mn-ea"/>
                <a:cs typeface="+mn-cs"/>
              </a:rPr>
              <a:t> </a:t>
            </a:r>
            <a:r>
              <a:rPr kumimoji="1" lang="en-US" altLang="ja-JP" sz="1100" baseline="0">
                <a:solidFill>
                  <a:schemeClr val="dk1"/>
                </a:solidFill>
                <a:effectLst/>
                <a:latin typeface="+mn-ea"/>
                <a:ea typeface="+mn-ea"/>
                <a:cs typeface="+mn-cs"/>
              </a:rPr>
              <a:t>DD</a:t>
            </a:r>
            <a:r>
              <a:rPr kumimoji="1" lang="ja-JP" altLang="en-US" sz="1100" baseline="0">
                <a:solidFill>
                  <a:schemeClr val="dk1"/>
                </a:solidFill>
                <a:effectLst/>
                <a:latin typeface="+mn-ea"/>
                <a:ea typeface="+mn-ea"/>
                <a:cs typeface="+mn-cs"/>
              </a:rPr>
              <a:t> </a:t>
            </a:r>
            <a:r>
              <a:rPr kumimoji="1" lang="ja-JP" altLang="ja-JP" sz="1100">
                <a:solidFill>
                  <a:schemeClr val="dk1"/>
                </a:solidFill>
                <a:effectLst/>
                <a:latin typeface="+mn-ea"/>
                <a:ea typeface="+mn-ea"/>
                <a:cs typeface="+mn-cs"/>
              </a:rPr>
              <a:t>日</a:t>
            </a:r>
            <a:endParaRPr lang="ja-JP" altLang="ja-JP">
              <a:effectLst/>
              <a:latin typeface="+mn-ea"/>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a:effectLst/>
            </a:endParaRPr>
          </a:p>
          <a:p>
            <a:endParaRPr kumimoji="1" lang="en-US" altLang="ja-JP" sz="1100"/>
          </a:p>
          <a:p>
            <a:endParaRPr kumimoji="1" lang="ja-JP" altLang="en-US" sz="1100"/>
          </a:p>
        </xdr:txBody>
      </xdr:sp>
    </xdr:grpSp>
    <xdr:clientData/>
  </xdr:twoCellAnchor>
</xdr:wsDr>
</file>

<file path=xl/drawings/drawing47.xml><?xml version="1.0" encoding="utf-8"?>
<xdr:wsDr xmlns:xdr="http://schemas.openxmlformats.org/drawingml/2006/spreadsheetDrawing" xmlns:a="http://schemas.openxmlformats.org/drawingml/2006/main">
  <xdr:twoCellAnchor>
    <xdr:from>
      <xdr:col>1</xdr:col>
      <xdr:colOff>352425</xdr:colOff>
      <xdr:row>1</xdr:row>
      <xdr:rowOff>114300</xdr:rowOff>
    </xdr:from>
    <xdr:to>
      <xdr:col>1</xdr:col>
      <xdr:colOff>4969398</xdr:colOff>
      <xdr:row>4</xdr:row>
      <xdr:rowOff>90710</xdr:rowOff>
    </xdr:to>
    <xdr:grpSp>
      <xdr:nvGrpSpPr>
        <xdr:cNvPr id="2" name="グループ化 1">
          <a:extLst>
            <a:ext uri="{FF2B5EF4-FFF2-40B4-BE49-F238E27FC236}">
              <a16:creationId xmlns:a16="http://schemas.microsoft.com/office/drawing/2014/main" id="{00000000-0008-0000-2F00-000002000000}"/>
            </a:ext>
          </a:extLst>
        </xdr:cNvPr>
        <xdr:cNvGrpSpPr/>
      </xdr:nvGrpSpPr>
      <xdr:grpSpPr>
        <a:xfrm>
          <a:off x="1790700" y="495300"/>
          <a:ext cx="4616973" cy="490760"/>
          <a:chOff x="1649051" y="2505075"/>
          <a:chExt cx="5093970" cy="498380"/>
        </a:xfrm>
      </xdr:grpSpPr>
      <xdr:sp macro="" textlink="">
        <xdr:nvSpPr>
          <xdr:cNvPr id="3" name="テキスト ボックス 2">
            <a:extLst>
              <a:ext uri="{FF2B5EF4-FFF2-40B4-BE49-F238E27FC236}">
                <a16:creationId xmlns:a16="http://schemas.microsoft.com/office/drawing/2014/main" id="{00000000-0008-0000-2F00-000003000000}"/>
              </a:ext>
            </a:extLst>
          </xdr:cNvPr>
          <xdr:cNvSpPr txBox="1"/>
        </xdr:nvSpPr>
        <xdr:spPr>
          <a:xfrm>
            <a:off x="1649051" y="2505075"/>
            <a:ext cx="2555029" cy="248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作成者：</a:t>
            </a:r>
          </a:p>
        </xdr:txBody>
      </xdr:sp>
      <xdr:sp macro="" textlink="">
        <xdr:nvSpPr>
          <xdr:cNvPr id="4" name="テキスト ボックス 3">
            <a:extLst>
              <a:ext uri="{FF2B5EF4-FFF2-40B4-BE49-F238E27FC236}">
                <a16:creationId xmlns:a16="http://schemas.microsoft.com/office/drawing/2014/main" id="{00000000-0008-0000-2F00-000004000000}"/>
              </a:ext>
            </a:extLst>
          </xdr:cNvPr>
          <xdr:cNvSpPr txBox="1"/>
        </xdr:nvSpPr>
        <xdr:spPr>
          <a:xfrm>
            <a:off x="4187994" y="2505075"/>
            <a:ext cx="2555026" cy="248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承認者：</a:t>
            </a:r>
          </a:p>
        </xdr:txBody>
      </xdr:sp>
      <xdr:sp macro="" textlink="">
        <xdr:nvSpPr>
          <xdr:cNvPr id="5" name="テキスト ボックス 4">
            <a:extLst>
              <a:ext uri="{FF2B5EF4-FFF2-40B4-BE49-F238E27FC236}">
                <a16:creationId xmlns:a16="http://schemas.microsoft.com/office/drawing/2014/main" id="{00000000-0008-0000-2F00-000005000000}"/>
              </a:ext>
            </a:extLst>
          </xdr:cNvPr>
          <xdr:cNvSpPr txBox="1"/>
        </xdr:nvSpPr>
        <xdr:spPr>
          <a:xfrm>
            <a:off x="1649083" y="2755250"/>
            <a:ext cx="2555029" cy="248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作成日： </a:t>
            </a:r>
            <a:r>
              <a:rPr kumimoji="1" lang="ja-JP" altLang="en-US" sz="1100" baseline="0"/>
              <a:t> </a:t>
            </a:r>
            <a:r>
              <a:rPr kumimoji="1" lang="en-US" altLang="ja-JP" sz="1100" baseline="0">
                <a:latin typeface="+mn-ea"/>
              </a:rPr>
              <a:t>YYYY</a:t>
            </a:r>
            <a:r>
              <a:rPr kumimoji="1" lang="ja-JP" altLang="en-US" sz="1100" baseline="0">
                <a:latin typeface="+mn-ea"/>
              </a:rPr>
              <a:t> </a:t>
            </a:r>
            <a:r>
              <a:rPr kumimoji="1" lang="ja-JP" altLang="en-US" sz="1100">
                <a:latin typeface="+mn-ea"/>
              </a:rPr>
              <a:t>年</a:t>
            </a:r>
            <a:r>
              <a:rPr kumimoji="1" lang="ja-JP" altLang="en-US" sz="1100" baseline="0">
                <a:latin typeface="+mn-ea"/>
              </a:rPr>
              <a:t> </a:t>
            </a:r>
            <a:r>
              <a:rPr kumimoji="1" lang="en-US" altLang="ja-JP" sz="1100" baseline="0">
                <a:latin typeface="+mn-ea"/>
              </a:rPr>
              <a:t>MM</a:t>
            </a:r>
            <a:r>
              <a:rPr kumimoji="1" lang="ja-JP" altLang="en-US" sz="1100" baseline="0">
                <a:latin typeface="+mn-ea"/>
              </a:rPr>
              <a:t> </a:t>
            </a:r>
            <a:r>
              <a:rPr kumimoji="1" lang="ja-JP" altLang="en-US" sz="1100">
                <a:latin typeface="+mn-ea"/>
              </a:rPr>
              <a:t>月</a:t>
            </a:r>
            <a:r>
              <a:rPr kumimoji="1" lang="ja-JP" altLang="en-US" sz="1100" baseline="0">
                <a:latin typeface="+mn-ea"/>
              </a:rPr>
              <a:t> </a:t>
            </a:r>
            <a:r>
              <a:rPr kumimoji="1" lang="en-US" altLang="ja-JP" sz="1100" baseline="0">
                <a:latin typeface="+mn-ea"/>
              </a:rPr>
              <a:t>DD</a:t>
            </a:r>
            <a:r>
              <a:rPr kumimoji="1" lang="ja-JP" altLang="en-US" sz="1100"/>
              <a:t>日</a:t>
            </a:r>
          </a:p>
        </xdr:txBody>
      </xdr:sp>
      <xdr:sp macro="" textlink="">
        <xdr:nvSpPr>
          <xdr:cNvPr id="6" name="テキスト ボックス 5">
            <a:extLst>
              <a:ext uri="{FF2B5EF4-FFF2-40B4-BE49-F238E27FC236}">
                <a16:creationId xmlns:a16="http://schemas.microsoft.com/office/drawing/2014/main" id="{00000000-0008-0000-2F00-000006000000}"/>
              </a:ext>
            </a:extLst>
          </xdr:cNvPr>
          <xdr:cNvSpPr txBox="1"/>
        </xdr:nvSpPr>
        <xdr:spPr>
          <a:xfrm>
            <a:off x="4187994" y="2755250"/>
            <a:ext cx="2555027" cy="248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承認日： </a:t>
            </a:r>
            <a:r>
              <a:rPr kumimoji="1" lang="en-US" altLang="ja-JP" sz="1100" baseline="0">
                <a:solidFill>
                  <a:schemeClr val="dk1"/>
                </a:solidFill>
                <a:effectLst/>
                <a:latin typeface="+mn-ea"/>
                <a:ea typeface="+mn-ea"/>
                <a:cs typeface="+mn-cs"/>
              </a:rPr>
              <a:t>YYYY</a:t>
            </a:r>
            <a:r>
              <a:rPr kumimoji="1" lang="ja-JP" altLang="en-US" sz="1100" baseline="0">
                <a:solidFill>
                  <a:schemeClr val="dk1"/>
                </a:solidFill>
                <a:effectLst/>
                <a:latin typeface="+mn-ea"/>
                <a:ea typeface="+mn-ea"/>
                <a:cs typeface="+mn-cs"/>
              </a:rPr>
              <a:t> </a:t>
            </a:r>
            <a:r>
              <a:rPr kumimoji="1" lang="ja-JP" altLang="ja-JP" sz="1100">
                <a:solidFill>
                  <a:schemeClr val="dk1"/>
                </a:solidFill>
                <a:effectLst/>
                <a:latin typeface="+mn-ea"/>
                <a:ea typeface="+mn-ea"/>
                <a:cs typeface="+mn-cs"/>
              </a:rPr>
              <a:t>年</a:t>
            </a:r>
            <a:r>
              <a:rPr kumimoji="1" lang="ja-JP" altLang="en-US" sz="1100" baseline="0">
                <a:solidFill>
                  <a:schemeClr val="dk1"/>
                </a:solidFill>
                <a:effectLst/>
                <a:latin typeface="+mn-ea"/>
                <a:ea typeface="+mn-ea"/>
                <a:cs typeface="+mn-cs"/>
              </a:rPr>
              <a:t> </a:t>
            </a:r>
            <a:r>
              <a:rPr kumimoji="1" lang="en-US" altLang="ja-JP" sz="1100" baseline="0">
                <a:solidFill>
                  <a:schemeClr val="dk1"/>
                </a:solidFill>
                <a:effectLst/>
                <a:latin typeface="+mn-ea"/>
                <a:ea typeface="+mn-ea"/>
                <a:cs typeface="+mn-cs"/>
              </a:rPr>
              <a:t>MM</a:t>
            </a:r>
            <a:r>
              <a:rPr kumimoji="1" lang="ja-JP" altLang="en-US" sz="1100" baseline="0">
                <a:solidFill>
                  <a:schemeClr val="dk1"/>
                </a:solidFill>
                <a:effectLst/>
                <a:latin typeface="+mn-ea"/>
                <a:ea typeface="+mn-ea"/>
                <a:cs typeface="+mn-cs"/>
              </a:rPr>
              <a:t> </a:t>
            </a:r>
            <a:r>
              <a:rPr kumimoji="1" lang="ja-JP" altLang="ja-JP" sz="1100">
                <a:solidFill>
                  <a:schemeClr val="dk1"/>
                </a:solidFill>
                <a:effectLst/>
                <a:latin typeface="+mn-ea"/>
                <a:ea typeface="+mn-ea"/>
                <a:cs typeface="+mn-cs"/>
              </a:rPr>
              <a:t>月</a:t>
            </a:r>
            <a:r>
              <a:rPr kumimoji="1" lang="ja-JP" altLang="en-US" sz="1100" baseline="0">
                <a:solidFill>
                  <a:schemeClr val="dk1"/>
                </a:solidFill>
                <a:effectLst/>
                <a:latin typeface="+mn-ea"/>
                <a:ea typeface="+mn-ea"/>
                <a:cs typeface="+mn-cs"/>
              </a:rPr>
              <a:t> </a:t>
            </a:r>
            <a:r>
              <a:rPr kumimoji="1" lang="en-US" altLang="ja-JP" sz="1100" baseline="0">
                <a:solidFill>
                  <a:schemeClr val="dk1"/>
                </a:solidFill>
                <a:effectLst/>
                <a:latin typeface="+mn-ea"/>
                <a:ea typeface="+mn-ea"/>
                <a:cs typeface="+mn-cs"/>
              </a:rPr>
              <a:t>DD</a:t>
            </a:r>
            <a:r>
              <a:rPr kumimoji="1" lang="ja-JP" altLang="en-US" sz="1100" baseline="0">
                <a:solidFill>
                  <a:schemeClr val="dk1"/>
                </a:solidFill>
                <a:effectLst/>
                <a:latin typeface="+mn-ea"/>
                <a:ea typeface="+mn-ea"/>
                <a:cs typeface="+mn-cs"/>
              </a:rPr>
              <a:t> </a:t>
            </a:r>
            <a:r>
              <a:rPr kumimoji="1" lang="ja-JP" altLang="ja-JP" sz="1100">
                <a:solidFill>
                  <a:schemeClr val="dk1"/>
                </a:solidFill>
                <a:effectLst/>
                <a:latin typeface="+mn-ea"/>
                <a:ea typeface="+mn-ea"/>
                <a:cs typeface="+mn-cs"/>
              </a:rPr>
              <a:t>日</a:t>
            </a:r>
            <a:endParaRPr lang="ja-JP" altLang="ja-JP">
              <a:effectLst/>
              <a:latin typeface="+mn-ea"/>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a:effectLst/>
            </a:endParaRPr>
          </a:p>
          <a:p>
            <a:endParaRPr kumimoji="1" lang="en-US" altLang="ja-JP" sz="1100"/>
          </a:p>
          <a:p>
            <a:endParaRPr kumimoji="1" lang="ja-JP" altLang="en-US" sz="1100"/>
          </a:p>
        </xdr:txBody>
      </xdr:sp>
    </xdr:grpSp>
    <xdr:clientData/>
  </xdr:twoCellAnchor>
</xdr:wsDr>
</file>

<file path=xl/drawings/drawing48.xml><?xml version="1.0" encoding="utf-8"?>
<xdr:wsDr xmlns:xdr="http://schemas.openxmlformats.org/drawingml/2006/spreadsheetDrawing" xmlns:a="http://schemas.openxmlformats.org/drawingml/2006/main">
  <xdr:twoCellAnchor>
    <xdr:from>
      <xdr:col>1</xdr:col>
      <xdr:colOff>352425</xdr:colOff>
      <xdr:row>1</xdr:row>
      <xdr:rowOff>114300</xdr:rowOff>
    </xdr:from>
    <xdr:to>
      <xdr:col>1</xdr:col>
      <xdr:colOff>4969398</xdr:colOff>
      <xdr:row>4</xdr:row>
      <xdr:rowOff>90710</xdr:rowOff>
    </xdr:to>
    <xdr:grpSp>
      <xdr:nvGrpSpPr>
        <xdr:cNvPr id="2" name="グループ化 1">
          <a:extLst>
            <a:ext uri="{FF2B5EF4-FFF2-40B4-BE49-F238E27FC236}">
              <a16:creationId xmlns:a16="http://schemas.microsoft.com/office/drawing/2014/main" id="{00000000-0008-0000-3000-000002000000}"/>
            </a:ext>
          </a:extLst>
        </xdr:cNvPr>
        <xdr:cNvGrpSpPr/>
      </xdr:nvGrpSpPr>
      <xdr:grpSpPr>
        <a:xfrm>
          <a:off x="1790700" y="495300"/>
          <a:ext cx="4616973" cy="490760"/>
          <a:chOff x="1649051" y="2505075"/>
          <a:chExt cx="5093970" cy="498380"/>
        </a:xfrm>
      </xdr:grpSpPr>
      <xdr:sp macro="" textlink="">
        <xdr:nvSpPr>
          <xdr:cNvPr id="3" name="テキスト ボックス 2">
            <a:extLst>
              <a:ext uri="{FF2B5EF4-FFF2-40B4-BE49-F238E27FC236}">
                <a16:creationId xmlns:a16="http://schemas.microsoft.com/office/drawing/2014/main" id="{00000000-0008-0000-3000-000003000000}"/>
              </a:ext>
            </a:extLst>
          </xdr:cNvPr>
          <xdr:cNvSpPr txBox="1"/>
        </xdr:nvSpPr>
        <xdr:spPr>
          <a:xfrm>
            <a:off x="1649051" y="2505075"/>
            <a:ext cx="2555029" cy="248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作成者：</a:t>
            </a:r>
          </a:p>
        </xdr:txBody>
      </xdr:sp>
      <xdr:sp macro="" textlink="">
        <xdr:nvSpPr>
          <xdr:cNvPr id="4" name="テキスト ボックス 3">
            <a:extLst>
              <a:ext uri="{FF2B5EF4-FFF2-40B4-BE49-F238E27FC236}">
                <a16:creationId xmlns:a16="http://schemas.microsoft.com/office/drawing/2014/main" id="{00000000-0008-0000-3000-000004000000}"/>
              </a:ext>
            </a:extLst>
          </xdr:cNvPr>
          <xdr:cNvSpPr txBox="1"/>
        </xdr:nvSpPr>
        <xdr:spPr>
          <a:xfrm>
            <a:off x="4187994" y="2505075"/>
            <a:ext cx="2555026" cy="248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承認者：</a:t>
            </a:r>
          </a:p>
        </xdr:txBody>
      </xdr:sp>
      <xdr:sp macro="" textlink="">
        <xdr:nvSpPr>
          <xdr:cNvPr id="5" name="テキスト ボックス 4">
            <a:extLst>
              <a:ext uri="{FF2B5EF4-FFF2-40B4-BE49-F238E27FC236}">
                <a16:creationId xmlns:a16="http://schemas.microsoft.com/office/drawing/2014/main" id="{00000000-0008-0000-3000-000005000000}"/>
              </a:ext>
            </a:extLst>
          </xdr:cNvPr>
          <xdr:cNvSpPr txBox="1"/>
        </xdr:nvSpPr>
        <xdr:spPr>
          <a:xfrm>
            <a:off x="1649083" y="2755250"/>
            <a:ext cx="2555029" cy="248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作成日： </a:t>
            </a:r>
            <a:r>
              <a:rPr kumimoji="1" lang="ja-JP" altLang="en-US" sz="1100" baseline="0"/>
              <a:t> </a:t>
            </a:r>
            <a:r>
              <a:rPr kumimoji="1" lang="en-US" altLang="ja-JP" sz="1100" baseline="0">
                <a:latin typeface="+mn-ea"/>
              </a:rPr>
              <a:t>YYYY</a:t>
            </a:r>
            <a:r>
              <a:rPr kumimoji="1" lang="ja-JP" altLang="en-US" sz="1100" baseline="0">
                <a:latin typeface="+mn-ea"/>
              </a:rPr>
              <a:t> </a:t>
            </a:r>
            <a:r>
              <a:rPr kumimoji="1" lang="ja-JP" altLang="en-US" sz="1100">
                <a:latin typeface="+mn-ea"/>
              </a:rPr>
              <a:t>年</a:t>
            </a:r>
            <a:r>
              <a:rPr kumimoji="1" lang="ja-JP" altLang="en-US" sz="1100" baseline="0">
                <a:latin typeface="+mn-ea"/>
              </a:rPr>
              <a:t> </a:t>
            </a:r>
            <a:r>
              <a:rPr kumimoji="1" lang="en-US" altLang="ja-JP" sz="1100" baseline="0">
                <a:latin typeface="+mn-ea"/>
              </a:rPr>
              <a:t>MM</a:t>
            </a:r>
            <a:r>
              <a:rPr kumimoji="1" lang="ja-JP" altLang="en-US" sz="1100" baseline="0">
                <a:latin typeface="+mn-ea"/>
              </a:rPr>
              <a:t> </a:t>
            </a:r>
            <a:r>
              <a:rPr kumimoji="1" lang="ja-JP" altLang="en-US" sz="1100">
                <a:latin typeface="+mn-ea"/>
              </a:rPr>
              <a:t>月</a:t>
            </a:r>
            <a:r>
              <a:rPr kumimoji="1" lang="ja-JP" altLang="en-US" sz="1100" baseline="0">
                <a:latin typeface="+mn-ea"/>
              </a:rPr>
              <a:t> </a:t>
            </a:r>
            <a:r>
              <a:rPr kumimoji="1" lang="en-US" altLang="ja-JP" sz="1100" baseline="0">
                <a:latin typeface="+mn-ea"/>
              </a:rPr>
              <a:t>DD</a:t>
            </a:r>
            <a:r>
              <a:rPr kumimoji="1" lang="ja-JP" altLang="en-US" sz="1100"/>
              <a:t>日</a:t>
            </a:r>
          </a:p>
        </xdr:txBody>
      </xdr:sp>
      <xdr:sp macro="" textlink="">
        <xdr:nvSpPr>
          <xdr:cNvPr id="6" name="テキスト ボックス 5">
            <a:extLst>
              <a:ext uri="{FF2B5EF4-FFF2-40B4-BE49-F238E27FC236}">
                <a16:creationId xmlns:a16="http://schemas.microsoft.com/office/drawing/2014/main" id="{00000000-0008-0000-3000-000006000000}"/>
              </a:ext>
            </a:extLst>
          </xdr:cNvPr>
          <xdr:cNvSpPr txBox="1"/>
        </xdr:nvSpPr>
        <xdr:spPr>
          <a:xfrm>
            <a:off x="4187994" y="2755250"/>
            <a:ext cx="2555027" cy="248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承認日： </a:t>
            </a:r>
            <a:r>
              <a:rPr kumimoji="1" lang="en-US" altLang="ja-JP" sz="1100" baseline="0">
                <a:solidFill>
                  <a:schemeClr val="dk1"/>
                </a:solidFill>
                <a:effectLst/>
                <a:latin typeface="+mn-ea"/>
                <a:ea typeface="+mn-ea"/>
                <a:cs typeface="+mn-cs"/>
              </a:rPr>
              <a:t>YYYY</a:t>
            </a:r>
            <a:r>
              <a:rPr kumimoji="1" lang="ja-JP" altLang="en-US" sz="1100" baseline="0">
                <a:solidFill>
                  <a:schemeClr val="dk1"/>
                </a:solidFill>
                <a:effectLst/>
                <a:latin typeface="+mn-ea"/>
                <a:ea typeface="+mn-ea"/>
                <a:cs typeface="+mn-cs"/>
              </a:rPr>
              <a:t> </a:t>
            </a:r>
            <a:r>
              <a:rPr kumimoji="1" lang="ja-JP" altLang="ja-JP" sz="1100">
                <a:solidFill>
                  <a:schemeClr val="dk1"/>
                </a:solidFill>
                <a:effectLst/>
                <a:latin typeface="+mn-ea"/>
                <a:ea typeface="+mn-ea"/>
                <a:cs typeface="+mn-cs"/>
              </a:rPr>
              <a:t>年</a:t>
            </a:r>
            <a:r>
              <a:rPr kumimoji="1" lang="ja-JP" altLang="en-US" sz="1100" baseline="0">
                <a:solidFill>
                  <a:schemeClr val="dk1"/>
                </a:solidFill>
                <a:effectLst/>
                <a:latin typeface="+mn-ea"/>
                <a:ea typeface="+mn-ea"/>
                <a:cs typeface="+mn-cs"/>
              </a:rPr>
              <a:t> </a:t>
            </a:r>
            <a:r>
              <a:rPr kumimoji="1" lang="en-US" altLang="ja-JP" sz="1100" baseline="0">
                <a:solidFill>
                  <a:schemeClr val="dk1"/>
                </a:solidFill>
                <a:effectLst/>
                <a:latin typeface="+mn-ea"/>
                <a:ea typeface="+mn-ea"/>
                <a:cs typeface="+mn-cs"/>
              </a:rPr>
              <a:t>MM</a:t>
            </a:r>
            <a:r>
              <a:rPr kumimoji="1" lang="ja-JP" altLang="en-US" sz="1100" baseline="0">
                <a:solidFill>
                  <a:schemeClr val="dk1"/>
                </a:solidFill>
                <a:effectLst/>
                <a:latin typeface="+mn-ea"/>
                <a:ea typeface="+mn-ea"/>
                <a:cs typeface="+mn-cs"/>
              </a:rPr>
              <a:t> </a:t>
            </a:r>
            <a:r>
              <a:rPr kumimoji="1" lang="ja-JP" altLang="ja-JP" sz="1100">
                <a:solidFill>
                  <a:schemeClr val="dk1"/>
                </a:solidFill>
                <a:effectLst/>
                <a:latin typeface="+mn-ea"/>
                <a:ea typeface="+mn-ea"/>
                <a:cs typeface="+mn-cs"/>
              </a:rPr>
              <a:t>月</a:t>
            </a:r>
            <a:r>
              <a:rPr kumimoji="1" lang="ja-JP" altLang="en-US" sz="1100" baseline="0">
                <a:solidFill>
                  <a:schemeClr val="dk1"/>
                </a:solidFill>
                <a:effectLst/>
                <a:latin typeface="+mn-ea"/>
                <a:ea typeface="+mn-ea"/>
                <a:cs typeface="+mn-cs"/>
              </a:rPr>
              <a:t> </a:t>
            </a:r>
            <a:r>
              <a:rPr kumimoji="1" lang="en-US" altLang="ja-JP" sz="1100" baseline="0">
                <a:solidFill>
                  <a:schemeClr val="dk1"/>
                </a:solidFill>
                <a:effectLst/>
                <a:latin typeface="+mn-ea"/>
                <a:ea typeface="+mn-ea"/>
                <a:cs typeface="+mn-cs"/>
              </a:rPr>
              <a:t>DD</a:t>
            </a:r>
            <a:r>
              <a:rPr kumimoji="1" lang="ja-JP" altLang="en-US" sz="1100" baseline="0">
                <a:solidFill>
                  <a:schemeClr val="dk1"/>
                </a:solidFill>
                <a:effectLst/>
                <a:latin typeface="+mn-ea"/>
                <a:ea typeface="+mn-ea"/>
                <a:cs typeface="+mn-cs"/>
              </a:rPr>
              <a:t> </a:t>
            </a:r>
            <a:r>
              <a:rPr kumimoji="1" lang="ja-JP" altLang="ja-JP" sz="1100">
                <a:solidFill>
                  <a:schemeClr val="dk1"/>
                </a:solidFill>
                <a:effectLst/>
                <a:latin typeface="+mn-ea"/>
                <a:ea typeface="+mn-ea"/>
                <a:cs typeface="+mn-cs"/>
              </a:rPr>
              <a:t>日</a:t>
            </a:r>
            <a:endParaRPr lang="ja-JP" altLang="ja-JP">
              <a:effectLst/>
              <a:latin typeface="+mn-ea"/>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a:effectLst/>
            </a:endParaRPr>
          </a:p>
          <a:p>
            <a:endParaRPr kumimoji="1" lang="en-US" altLang="ja-JP" sz="1100"/>
          </a:p>
          <a:p>
            <a:endParaRPr kumimoji="1" lang="ja-JP" altLang="en-US" sz="1100"/>
          </a:p>
        </xdr:txBody>
      </xdr:sp>
    </xdr:grpSp>
    <xdr:clientData/>
  </xdr:twoCellAnchor>
</xdr:wsDr>
</file>

<file path=xl/drawings/drawing49.xml><?xml version="1.0" encoding="utf-8"?>
<xdr:wsDr xmlns:xdr="http://schemas.openxmlformats.org/drawingml/2006/spreadsheetDrawing" xmlns:a="http://schemas.openxmlformats.org/drawingml/2006/main">
  <xdr:twoCellAnchor>
    <xdr:from>
      <xdr:col>1</xdr:col>
      <xdr:colOff>2346960</xdr:colOff>
      <xdr:row>9</xdr:row>
      <xdr:rowOff>167640</xdr:rowOff>
    </xdr:from>
    <xdr:to>
      <xdr:col>1</xdr:col>
      <xdr:colOff>4478654</xdr:colOff>
      <xdr:row>12</xdr:row>
      <xdr:rowOff>190500</xdr:rowOff>
    </xdr:to>
    <xdr:sp macro="" textlink="">
      <xdr:nvSpPr>
        <xdr:cNvPr id="2" name="角丸四角形吹き出し 1">
          <a:extLst>
            <a:ext uri="{FF2B5EF4-FFF2-40B4-BE49-F238E27FC236}">
              <a16:creationId xmlns:a16="http://schemas.microsoft.com/office/drawing/2014/main" id="{00000000-0008-0000-3100-000002000000}"/>
            </a:ext>
          </a:extLst>
        </xdr:cNvPr>
        <xdr:cNvSpPr/>
      </xdr:nvSpPr>
      <xdr:spPr>
        <a:xfrm>
          <a:off x="3785235" y="2072640"/>
          <a:ext cx="2131694" cy="765810"/>
        </a:xfrm>
        <a:prstGeom prst="wedgeRoundRectCallout">
          <a:avLst>
            <a:gd name="adj1" fmla="val -30516"/>
            <a:gd name="adj2" fmla="val 129746"/>
            <a:gd name="adj3" fmla="val 16667"/>
          </a:avLst>
        </a:prstGeom>
        <a:ln>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000">
              <a:solidFill>
                <a:sysClr val="windowText" lastClr="000000"/>
              </a:solidFill>
            </a:rPr>
            <a:t>考えられる菌種を（参考資料）から選択し、管理基準を決定すること。</a:t>
          </a:r>
        </a:p>
      </xdr:txBody>
    </xdr:sp>
    <xdr:clientData/>
  </xdr:twoCellAnchor>
  <xdr:twoCellAnchor>
    <xdr:from>
      <xdr:col>1</xdr:col>
      <xdr:colOff>352425</xdr:colOff>
      <xdr:row>1</xdr:row>
      <xdr:rowOff>114300</xdr:rowOff>
    </xdr:from>
    <xdr:to>
      <xdr:col>1</xdr:col>
      <xdr:colOff>4969398</xdr:colOff>
      <xdr:row>4</xdr:row>
      <xdr:rowOff>90710</xdr:rowOff>
    </xdr:to>
    <xdr:grpSp>
      <xdr:nvGrpSpPr>
        <xdr:cNvPr id="3" name="グループ化 2">
          <a:extLst>
            <a:ext uri="{FF2B5EF4-FFF2-40B4-BE49-F238E27FC236}">
              <a16:creationId xmlns:a16="http://schemas.microsoft.com/office/drawing/2014/main" id="{00000000-0008-0000-3100-000003000000}"/>
            </a:ext>
          </a:extLst>
        </xdr:cNvPr>
        <xdr:cNvGrpSpPr/>
      </xdr:nvGrpSpPr>
      <xdr:grpSpPr>
        <a:xfrm>
          <a:off x="1790700" y="495300"/>
          <a:ext cx="4616973" cy="490760"/>
          <a:chOff x="1649051" y="2505075"/>
          <a:chExt cx="5093970" cy="498380"/>
        </a:xfrm>
      </xdr:grpSpPr>
      <xdr:sp macro="" textlink="">
        <xdr:nvSpPr>
          <xdr:cNvPr id="4" name="テキスト ボックス 3">
            <a:extLst>
              <a:ext uri="{FF2B5EF4-FFF2-40B4-BE49-F238E27FC236}">
                <a16:creationId xmlns:a16="http://schemas.microsoft.com/office/drawing/2014/main" id="{00000000-0008-0000-3100-000004000000}"/>
              </a:ext>
            </a:extLst>
          </xdr:cNvPr>
          <xdr:cNvSpPr txBox="1"/>
        </xdr:nvSpPr>
        <xdr:spPr>
          <a:xfrm>
            <a:off x="1649051" y="2505075"/>
            <a:ext cx="2555029" cy="248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作成者：</a:t>
            </a:r>
          </a:p>
        </xdr:txBody>
      </xdr:sp>
      <xdr:sp macro="" textlink="">
        <xdr:nvSpPr>
          <xdr:cNvPr id="5" name="テキスト ボックス 4">
            <a:extLst>
              <a:ext uri="{FF2B5EF4-FFF2-40B4-BE49-F238E27FC236}">
                <a16:creationId xmlns:a16="http://schemas.microsoft.com/office/drawing/2014/main" id="{00000000-0008-0000-3100-000005000000}"/>
              </a:ext>
            </a:extLst>
          </xdr:cNvPr>
          <xdr:cNvSpPr txBox="1"/>
        </xdr:nvSpPr>
        <xdr:spPr>
          <a:xfrm>
            <a:off x="4187994" y="2505075"/>
            <a:ext cx="2555026" cy="248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承認者：</a:t>
            </a:r>
          </a:p>
        </xdr:txBody>
      </xdr:sp>
      <xdr:sp macro="" textlink="">
        <xdr:nvSpPr>
          <xdr:cNvPr id="6" name="テキスト ボックス 5">
            <a:extLst>
              <a:ext uri="{FF2B5EF4-FFF2-40B4-BE49-F238E27FC236}">
                <a16:creationId xmlns:a16="http://schemas.microsoft.com/office/drawing/2014/main" id="{00000000-0008-0000-3100-000006000000}"/>
              </a:ext>
            </a:extLst>
          </xdr:cNvPr>
          <xdr:cNvSpPr txBox="1"/>
        </xdr:nvSpPr>
        <xdr:spPr>
          <a:xfrm>
            <a:off x="1649083" y="2755250"/>
            <a:ext cx="2555029" cy="248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作成日： </a:t>
            </a:r>
            <a:r>
              <a:rPr kumimoji="1" lang="ja-JP" altLang="en-US" sz="1100" baseline="0"/>
              <a:t> </a:t>
            </a:r>
            <a:r>
              <a:rPr kumimoji="1" lang="en-US" altLang="ja-JP" sz="1100" baseline="0">
                <a:latin typeface="+mn-ea"/>
              </a:rPr>
              <a:t>YYYY</a:t>
            </a:r>
            <a:r>
              <a:rPr kumimoji="1" lang="ja-JP" altLang="en-US" sz="1100" baseline="0">
                <a:latin typeface="+mn-ea"/>
              </a:rPr>
              <a:t> </a:t>
            </a:r>
            <a:r>
              <a:rPr kumimoji="1" lang="ja-JP" altLang="en-US" sz="1100">
                <a:latin typeface="+mn-ea"/>
              </a:rPr>
              <a:t>年</a:t>
            </a:r>
            <a:r>
              <a:rPr kumimoji="1" lang="ja-JP" altLang="en-US" sz="1100" baseline="0">
                <a:latin typeface="+mn-ea"/>
              </a:rPr>
              <a:t> </a:t>
            </a:r>
            <a:r>
              <a:rPr kumimoji="1" lang="en-US" altLang="ja-JP" sz="1100" baseline="0">
                <a:latin typeface="+mn-ea"/>
              </a:rPr>
              <a:t>MM</a:t>
            </a:r>
            <a:r>
              <a:rPr kumimoji="1" lang="ja-JP" altLang="en-US" sz="1100" baseline="0">
                <a:latin typeface="+mn-ea"/>
              </a:rPr>
              <a:t> </a:t>
            </a:r>
            <a:r>
              <a:rPr kumimoji="1" lang="ja-JP" altLang="en-US" sz="1100">
                <a:latin typeface="+mn-ea"/>
              </a:rPr>
              <a:t>月</a:t>
            </a:r>
            <a:r>
              <a:rPr kumimoji="1" lang="ja-JP" altLang="en-US" sz="1100" baseline="0">
                <a:latin typeface="+mn-ea"/>
              </a:rPr>
              <a:t> </a:t>
            </a:r>
            <a:r>
              <a:rPr kumimoji="1" lang="en-US" altLang="ja-JP" sz="1100" baseline="0">
                <a:latin typeface="+mn-ea"/>
              </a:rPr>
              <a:t>DD</a:t>
            </a:r>
            <a:r>
              <a:rPr kumimoji="1" lang="ja-JP" altLang="en-US" sz="1100"/>
              <a:t>日</a:t>
            </a:r>
          </a:p>
        </xdr:txBody>
      </xdr:sp>
      <xdr:sp macro="" textlink="">
        <xdr:nvSpPr>
          <xdr:cNvPr id="7" name="テキスト ボックス 6">
            <a:extLst>
              <a:ext uri="{FF2B5EF4-FFF2-40B4-BE49-F238E27FC236}">
                <a16:creationId xmlns:a16="http://schemas.microsoft.com/office/drawing/2014/main" id="{00000000-0008-0000-3100-000007000000}"/>
              </a:ext>
            </a:extLst>
          </xdr:cNvPr>
          <xdr:cNvSpPr txBox="1"/>
        </xdr:nvSpPr>
        <xdr:spPr>
          <a:xfrm>
            <a:off x="4187994" y="2755250"/>
            <a:ext cx="2555027" cy="248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承認日： </a:t>
            </a:r>
            <a:r>
              <a:rPr kumimoji="1" lang="en-US" altLang="ja-JP" sz="1100" baseline="0">
                <a:solidFill>
                  <a:schemeClr val="dk1"/>
                </a:solidFill>
                <a:effectLst/>
                <a:latin typeface="+mn-ea"/>
                <a:ea typeface="+mn-ea"/>
                <a:cs typeface="+mn-cs"/>
              </a:rPr>
              <a:t>YYYY</a:t>
            </a:r>
            <a:r>
              <a:rPr kumimoji="1" lang="ja-JP" altLang="en-US" sz="1100" baseline="0">
                <a:solidFill>
                  <a:schemeClr val="dk1"/>
                </a:solidFill>
                <a:effectLst/>
                <a:latin typeface="+mn-ea"/>
                <a:ea typeface="+mn-ea"/>
                <a:cs typeface="+mn-cs"/>
              </a:rPr>
              <a:t> </a:t>
            </a:r>
            <a:r>
              <a:rPr kumimoji="1" lang="ja-JP" altLang="ja-JP" sz="1100">
                <a:solidFill>
                  <a:schemeClr val="dk1"/>
                </a:solidFill>
                <a:effectLst/>
                <a:latin typeface="+mn-ea"/>
                <a:ea typeface="+mn-ea"/>
                <a:cs typeface="+mn-cs"/>
              </a:rPr>
              <a:t>年</a:t>
            </a:r>
            <a:r>
              <a:rPr kumimoji="1" lang="ja-JP" altLang="en-US" sz="1100" baseline="0">
                <a:solidFill>
                  <a:schemeClr val="dk1"/>
                </a:solidFill>
                <a:effectLst/>
                <a:latin typeface="+mn-ea"/>
                <a:ea typeface="+mn-ea"/>
                <a:cs typeface="+mn-cs"/>
              </a:rPr>
              <a:t> </a:t>
            </a:r>
            <a:r>
              <a:rPr kumimoji="1" lang="en-US" altLang="ja-JP" sz="1100" baseline="0">
                <a:solidFill>
                  <a:schemeClr val="dk1"/>
                </a:solidFill>
                <a:effectLst/>
                <a:latin typeface="+mn-ea"/>
                <a:ea typeface="+mn-ea"/>
                <a:cs typeface="+mn-cs"/>
              </a:rPr>
              <a:t>MM</a:t>
            </a:r>
            <a:r>
              <a:rPr kumimoji="1" lang="ja-JP" altLang="en-US" sz="1100" baseline="0">
                <a:solidFill>
                  <a:schemeClr val="dk1"/>
                </a:solidFill>
                <a:effectLst/>
                <a:latin typeface="+mn-ea"/>
                <a:ea typeface="+mn-ea"/>
                <a:cs typeface="+mn-cs"/>
              </a:rPr>
              <a:t> </a:t>
            </a:r>
            <a:r>
              <a:rPr kumimoji="1" lang="ja-JP" altLang="ja-JP" sz="1100">
                <a:solidFill>
                  <a:schemeClr val="dk1"/>
                </a:solidFill>
                <a:effectLst/>
                <a:latin typeface="+mn-ea"/>
                <a:ea typeface="+mn-ea"/>
                <a:cs typeface="+mn-cs"/>
              </a:rPr>
              <a:t>月</a:t>
            </a:r>
            <a:r>
              <a:rPr kumimoji="1" lang="ja-JP" altLang="en-US" sz="1100" baseline="0">
                <a:solidFill>
                  <a:schemeClr val="dk1"/>
                </a:solidFill>
                <a:effectLst/>
                <a:latin typeface="+mn-ea"/>
                <a:ea typeface="+mn-ea"/>
                <a:cs typeface="+mn-cs"/>
              </a:rPr>
              <a:t> </a:t>
            </a:r>
            <a:r>
              <a:rPr kumimoji="1" lang="en-US" altLang="ja-JP" sz="1100" baseline="0">
                <a:solidFill>
                  <a:schemeClr val="dk1"/>
                </a:solidFill>
                <a:effectLst/>
                <a:latin typeface="+mn-ea"/>
                <a:ea typeface="+mn-ea"/>
                <a:cs typeface="+mn-cs"/>
              </a:rPr>
              <a:t>DD</a:t>
            </a:r>
            <a:r>
              <a:rPr kumimoji="1" lang="ja-JP" altLang="en-US" sz="1100" baseline="0">
                <a:solidFill>
                  <a:schemeClr val="dk1"/>
                </a:solidFill>
                <a:effectLst/>
                <a:latin typeface="+mn-ea"/>
                <a:ea typeface="+mn-ea"/>
                <a:cs typeface="+mn-cs"/>
              </a:rPr>
              <a:t> </a:t>
            </a:r>
            <a:r>
              <a:rPr kumimoji="1" lang="ja-JP" altLang="ja-JP" sz="1100">
                <a:solidFill>
                  <a:schemeClr val="dk1"/>
                </a:solidFill>
                <a:effectLst/>
                <a:latin typeface="+mn-ea"/>
                <a:ea typeface="+mn-ea"/>
                <a:cs typeface="+mn-cs"/>
              </a:rPr>
              <a:t>日</a:t>
            </a:r>
            <a:endParaRPr lang="ja-JP" altLang="ja-JP">
              <a:effectLst/>
              <a:latin typeface="+mn-ea"/>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a:effectLst/>
            </a:endParaRPr>
          </a:p>
          <a:p>
            <a:endParaRPr kumimoji="1" lang="en-US" altLang="ja-JP" sz="1100"/>
          </a:p>
          <a:p>
            <a:endParaRPr kumimoji="1" lang="ja-JP" altLang="en-US" sz="1100"/>
          </a:p>
        </xdr:txBody>
      </xdr:sp>
    </xdr:grpSp>
    <xdr:clientData/>
  </xdr:twoCellAnchor>
</xdr:wsDr>
</file>

<file path=xl/drawings/drawing50.xml><?xml version="1.0" encoding="utf-8"?>
<xdr:wsDr xmlns:xdr="http://schemas.openxmlformats.org/drawingml/2006/spreadsheetDrawing" xmlns:a="http://schemas.openxmlformats.org/drawingml/2006/main">
  <xdr:twoCellAnchor editAs="oneCell">
    <xdr:from>
      <xdr:col>0</xdr:col>
      <xdr:colOff>57151</xdr:colOff>
      <xdr:row>22</xdr:row>
      <xdr:rowOff>132465</xdr:rowOff>
    </xdr:from>
    <xdr:to>
      <xdr:col>1</xdr:col>
      <xdr:colOff>4925887</xdr:colOff>
      <xdr:row>74</xdr:row>
      <xdr:rowOff>161929</xdr:rowOff>
    </xdr:to>
    <xdr:pic>
      <xdr:nvPicPr>
        <xdr:cNvPr id="2" name="図 1">
          <a:extLst>
            <a:ext uri="{FF2B5EF4-FFF2-40B4-BE49-F238E27FC236}">
              <a16:creationId xmlns:a16="http://schemas.microsoft.com/office/drawing/2014/main" id="{00000000-0008-0000-3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rot="16200000">
          <a:off x="-1261775" y="9785766"/>
          <a:ext cx="8944864" cy="63070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2194560</xdr:colOff>
      <xdr:row>10</xdr:row>
      <xdr:rowOff>123824</xdr:rowOff>
    </xdr:from>
    <xdr:to>
      <xdr:col>1</xdr:col>
      <xdr:colOff>4448173</xdr:colOff>
      <xdr:row>13</xdr:row>
      <xdr:rowOff>38100</xdr:rowOff>
    </xdr:to>
    <xdr:sp macro="" textlink="">
      <xdr:nvSpPr>
        <xdr:cNvPr id="3" name="角丸四角形吹き出し 2">
          <a:extLst>
            <a:ext uri="{FF2B5EF4-FFF2-40B4-BE49-F238E27FC236}">
              <a16:creationId xmlns:a16="http://schemas.microsoft.com/office/drawing/2014/main" id="{00000000-0008-0000-3200-000003000000}"/>
            </a:ext>
          </a:extLst>
        </xdr:cNvPr>
        <xdr:cNvSpPr/>
      </xdr:nvSpPr>
      <xdr:spPr>
        <a:xfrm>
          <a:off x="3632835" y="2276474"/>
          <a:ext cx="2253613" cy="657226"/>
        </a:xfrm>
        <a:prstGeom prst="wedgeRoundRectCallout">
          <a:avLst>
            <a:gd name="adj1" fmla="val -46318"/>
            <a:gd name="adj2" fmla="val 136048"/>
            <a:gd name="adj3" fmla="val 16667"/>
          </a:avLst>
        </a:prstGeom>
        <a:ln>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000">
              <a:solidFill>
                <a:sysClr val="windowText" lastClr="000000"/>
              </a:solidFill>
            </a:rPr>
            <a:t>考えられる菌種を（参考資料）から選択し、管理基準を決定すること。</a:t>
          </a:r>
        </a:p>
      </xdr:txBody>
    </xdr:sp>
    <xdr:clientData/>
  </xdr:twoCellAnchor>
  <xdr:twoCellAnchor>
    <xdr:from>
      <xdr:col>1</xdr:col>
      <xdr:colOff>318135</xdr:colOff>
      <xdr:row>1</xdr:row>
      <xdr:rowOff>114300</xdr:rowOff>
    </xdr:from>
    <xdr:to>
      <xdr:col>1</xdr:col>
      <xdr:colOff>4462668</xdr:colOff>
      <xdr:row>4</xdr:row>
      <xdr:rowOff>90710</xdr:rowOff>
    </xdr:to>
    <xdr:grpSp>
      <xdr:nvGrpSpPr>
        <xdr:cNvPr id="4" name="グループ化 3">
          <a:extLst>
            <a:ext uri="{FF2B5EF4-FFF2-40B4-BE49-F238E27FC236}">
              <a16:creationId xmlns:a16="http://schemas.microsoft.com/office/drawing/2014/main" id="{00000000-0008-0000-3200-000004000000}"/>
            </a:ext>
          </a:extLst>
        </xdr:cNvPr>
        <xdr:cNvGrpSpPr/>
      </xdr:nvGrpSpPr>
      <xdr:grpSpPr>
        <a:xfrm>
          <a:off x="1756410" y="495300"/>
          <a:ext cx="4144533" cy="490760"/>
          <a:chOff x="1649051" y="2505075"/>
          <a:chExt cx="5093970" cy="498380"/>
        </a:xfrm>
      </xdr:grpSpPr>
      <xdr:sp macro="" textlink="">
        <xdr:nvSpPr>
          <xdr:cNvPr id="5" name="テキスト ボックス 4">
            <a:extLst>
              <a:ext uri="{FF2B5EF4-FFF2-40B4-BE49-F238E27FC236}">
                <a16:creationId xmlns:a16="http://schemas.microsoft.com/office/drawing/2014/main" id="{00000000-0008-0000-3200-000005000000}"/>
              </a:ext>
            </a:extLst>
          </xdr:cNvPr>
          <xdr:cNvSpPr txBox="1"/>
        </xdr:nvSpPr>
        <xdr:spPr>
          <a:xfrm>
            <a:off x="1649051" y="2505075"/>
            <a:ext cx="2555029" cy="248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作成者：</a:t>
            </a:r>
          </a:p>
        </xdr:txBody>
      </xdr:sp>
      <xdr:sp macro="" textlink="">
        <xdr:nvSpPr>
          <xdr:cNvPr id="6" name="テキスト ボックス 5">
            <a:extLst>
              <a:ext uri="{FF2B5EF4-FFF2-40B4-BE49-F238E27FC236}">
                <a16:creationId xmlns:a16="http://schemas.microsoft.com/office/drawing/2014/main" id="{00000000-0008-0000-3200-000006000000}"/>
              </a:ext>
            </a:extLst>
          </xdr:cNvPr>
          <xdr:cNvSpPr txBox="1"/>
        </xdr:nvSpPr>
        <xdr:spPr>
          <a:xfrm>
            <a:off x="4187994" y="2505075"/>
            <a:ext cx="2555026" cy="248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承認者：</a:t>
            </a:r>
          </a:p>
        </xdr:txBody>
      </xdr:sp>
      <xdr:sp macro="" textlink="">
        <xdr:nvSpPr>
          <xdr:cNvPr id="7" name="テキスト ボックス 6">
            <a:extLst>
              <a:ext uri="{FF2B5EF4-FFF2-40B4-BE49-F238E27FC236}">
                <a16:creationId xmlns:a16="http://schemas.microsoft.com/office/drawing/2014/main" id="{00000000-0008-0000-3200-000007000000}"/>
              </a:ext>
            </a:extLst>
          </xdr:cNvPr>
          <xdr:cNvSpPr txBox="1"/>
        </xdr:nvSpPr>
        <xdr:spPr>
          <a:xfrm>
            <a:off x="1649083" y="2755250"/>
            <a:ext cx="2555029" cy="248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作成日： </a:t>
            </a:r>
            <a:r>
              <a:rPr kumimoji="1" lang="ja-JP" altLang="en-US" sz="1100" baseline="0"/>
              <a:t> </a:t>
            </a:r>
            <a:r>
              <a:rPr kumimoji="1" lang="en-US" altLang="ja-JP" sz="1100" baseline="0">
                <a:latin typeface="+mn-ea"/>
              </a:rPr>
              <a:t>YYYY</a:t>
            </a:r>
            <a:r>
              <a:rPr kumimoji="1" lang="ja-JP" altLang="en-US" sz="1100" baseline="0">
                <a:latin typeface="+mn-ea"/>
              </a:rPr>
              <a:t> </a:t>
            </a:r>
            <a:r>
              <a:rPr kumimoji="1" lang="ja-JP" altLang="en-US" sz="1100">
                <a:latin typeface="+mn-ea"/>
              </a:rPr>
              <a:t>年</a:t>
            </a:r>
            <a:r>
              <a:rPr kumimoji="1" lang="ja-JP" altLang="en-US" sz="1100" baseline="0">
                <a:latin typeface="+mn-ea"/>
              </a:rPr>
              <a:t> </a:t>
            </a:r>
            <a:r>
              <a:rPr kumimoji="1" lang="en-US" altLang="ja-JP" sz="1100" baseline="0">
                <a:latin typeface="+mn-ea"/>
              </a:rPr>
              <a:t>MM</a:t>
            </a:r>
            <a:r>
              <a:rPr kumimoji="1" lang="ja-JP" altLang="en-US" sz="1100" baseline="0">
                <a:latin typeface="+mn-ea"/>
              </a:rPr>
              <a:t> </a:t>
            </a:r>
            <a:r>
              <a:rPr kumimoji="1" lang="ja-JP" altLang="en-US" sz="1100">
                <a:latin typeface="+mn-ea"/>
              </a:rPr>
              <a:t>月</a:t>
            </a:r>
            <a:r>
              <a:rPr kumimoji="1" lang="ja-JP" altLang="en-US" sz="1100" baseline="0">
                <a:latin typeface="+mn-ea"/>
              </a:rPr>
              <a:t> </a:t>
            </a:r>
            <a:r>
              <a:rPr kumimoji="1" lang="en-US" altLang="ja-JP" sz="1100" baseline="0">
                <a:latin typeface="+mn-ea"/>
              </a:rPr>
              <a:t>DD</a:t>
            </a:r>
            <a:r>
              <a:rPr kumimoji="1" lang="ja-JP" altLang="en-US" sz="1100"/>
              <a:t>日</a:t>
            </a:r>
          </a:p>
        </xdr:txBody>
      </xdr:sp>
      <xdr:sp macro="" textlink="">
        <xdr:nvSpPr>
          <xdr:cNvPr id="8" name="テキスト ボックス 7">
            <a:extLst>
              <a:ext uri="{FF2B5EF4-FFF2-40B4-BE49-F238E27FC236}">
                <a16:creationId xmlns:a16="http://schemas.microsoft.com/office/drawing/2014/main" id="{00000000-0008-0000-3200-000008000000}"/>
              </a:ext>
            </a:extLst>
          </xdr:cNvPr>
          <xdr:cNvSpPr txBox="1"/>
        </xdr:nvSpPr>
        <xdr:spPr>
          <a:xfrm>
            <a:off x="4187994" y="2755250"/>
            <a:ext cx="2555027" cy="248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承認日： </a:t>
            </a:r>
            <a:r>
              <a:rPr kumimoji="1" lang="en-US" altLang="ja-JP" sz="1100" baseline="0">
                <a:solidFill>
                  <a:schemeClr val="dk1"/>
                </a:solidFill>
                <a:effectLst/>
                <a:latin typeface="+mn-ea"/>
                <a:ea typeface="+mn-ea"/>
                <a:cs typeface="+mn-cs"/>
              </a:rPr>
              <a:t>YYYY</a:t>
            </a:r>
            <a:r>
              <a:rPr kumimoji="1" lang="ja-JP" altLang="en-US" sz="1100" baseline="0">
                <a:solidFill>
                  <a:schemeClr val="dk1"/>
                </a:solidFill>
                <a:effectLst/>
                <a:latin typeface="+mn-ea"/>
                <a:ea typeface="+mn-ea"/>
                <a:cs typeface="+mn-cs"/>
              </a:rPr>
              <a:t> </a:t>
            </a:r>
            <a:r>
              <a:rPr kumimoji="1" lang="ja-JP" altLang="ja-JP" sz="1100">
                <a:solidFill>
                  <a:schemeClr val="dk1"/>
                </a:solidFill>
                <a:effectLst/>
                <a:latin typeface="+mn-ea"/>
                <a:ea typeface="+mn-ea"/>
                <a:cs typeface="+mn-cs"/>
              </a:rPr>
              <a:t>年</a:t>
            </a:r>
            <a:r>
              <a:rPr kumimoji="1" lang="ja-JP" altLang="en-US" sz="1100" baseline="0">
                <a:solidFill>
                  <a:schemeClr val="dk1"/>
                </a:solidFill>
                <a:effectLst/>
                <a:latin typeface="+mn-ea"/>
                <a:ea typeface="+mn-ea"/>
                <a:cs typeface="+mn-cs"/>
              </a:rPr>
              <a:t> </a:t>
            </a:r>
            <a:r>
              <a:rPr kumimoji="1" lang="en-US" altLang="ja-JP" sz="1100" baseline="0">
                <a:solidFill>
                  <a:schemeClr val="dk1"/>
                </a:solidFill>
                <a:effectLst/>
                <a:latin typeface="+mn-ea"/>
                <a:ea typeface="+mn-ea"/>
                <a:cs typeface="+mn-cs"/>
              </a:rPr>
              <a:t>MM</a:t>
            </a:r>
            <a:r>
              <a:rPr kumimoji="1" lang="ja-JP" altLang="en-US" sz="1100" baseline="0">
                <a:solidFill>
                  <a:schemeClr val="dk1"/>
                </a:solidFill>
                <a:effectLst/>
                <a:latin typeface="+mn-ea"/>
                <a:ea typeface="+mn-ea"/>
                <a:cs typeface="+mn-cs"/>
              </a:rPr>
              <a:t> </a:t>
            </a:r>
            <a:r>
              <a:rPr kumimoji="1" lang="ja-JP" altLang="ja-JP" sz="1100">
                <a:solidFill>
                  <a:schemeClr val="dk1"/>
                </a:solidFill>
                <a:effectLst/>
                <a:latin typeface="+mn-ea"/>
                <a:ea typeface="+mn-ea"/>
                <a:cs typeface="+mn-cs"/>
              </a:rPr>
              <a:t>月</a:t>
            </a:r>
            <a:r>
              <a:rPr kumimoji="1" lang="ja-JP" altLang="en-US" sz="1100" baseline="0">
                <a:solidFill>
                  <a:schemeClr val="dk1"/>
                </a:solidFill>
                <a:effectLst/>
                <a:latin typeface="+mn-ea"/>
                <a:ea typeface="+mn-ea"/>
                <a:cs typeface="+mn-cs"/>
              </a:rPr>
              <a:t> </a:t>
            </a:r>
            <a:r>
              <a:rPr kumimoji="1" lang="en-US" altLang="ja-JP" sz="1100" baseline="0">
                <a:solidFill>
                  <a:schemeClr val="dk1"/>
                </a:solidFill>
                <a:effectLst/>
                <a:latin typeface="+mn-ea"/>
                <a:ea typeface="+mn-ea"/>
                <a:cs typeface="+mn-cs"/>
              </a:rPr>
              <a:t>DD</a:t>
            </a:r>
            <a:r>
              <a:rPr kumimoji="1" lang="ja-JP" altLang="en-US" sz="1100" baseline="0">
                <a:solidFill>
                  <a:schemeClr val="dk1"/>
                </a:solidFill>
                <a:effectLst/>
                <a:latin typeface="+mn-ea"/>
                <a:ea typeface="+mn-ea"/>
                <a:cs typeface="+mn-cs"/>
              </a:rPr>
              <a:t> </a:t>
            </a:r>
            <a:r>
              <a:rPr kumimoji="1" lang="ja-JP" altLang="ja-JP" sz="1100">
                <a:solidFill>
                  <a:schemeClr val="dk1"/>
                </a:solidFill>
                <a:effectLst/>
                <a:latin typeface="+mn-ea"/>
                <a:ea typeface="+mn-ea"/>
                <a:cs typeface="+mn-cs"/>
              </a:rPr>
              <a:t>日</a:t>
            </a:r>
            <a:endParaRPr lang="ja-JP" altLang="ja-JP">
              <a:effectLst/>
              <a:latin typeface="+mn-ea"/>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a:effectLst/>
            </a:endParaRPr>
          </a:p>
          <a:p>
            <a:endParaRPr kumimoji="1" lang="en-US" altLang="ja-JP" sz="1100"/>
          </a:p>
          <a:p>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noFill/>
        <a:ln>
          <a:solidFill>
            <a:srgbClr val="FF0000"/>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I27"/>
  <sheetViews>
    <sheetView showGridLines="0" workbookViewId="0">
      <selection activeCell="I12" sqref="I12"/>
    </sheetView>
  </sheetViews>
  <sheetFormatPr defaultRowHeight="13.5" x14ac:dyDescent="0.15"/>
  <sheetData>
    <row r="3" spans="1:9" x14ac:dyDescent="0.15">
      <c r="A3" s="33"/>
      <c r="B3" s="33"/>
      <c r="C3" s="33"/>
      <c r="D3" s="33"/>
      <c r="E3" s="33"/>
      <c r="F3" s="33"/>
      <c r="G3" s="33"/>
      <c r="H3" s="33"/>
      <c r="I3" s="33"/>
    </row>
    <row r="4" spans="1:9" x14ac:dyDescent="0.15">
      <c r="A4" s="33"/>
      <c r="B4" s="33"/>
      <c r="C4" s="33"/>
      <c r="D4" s="33"/>
      <c r="E4" s="33"/>
      <c r="F4" s="33"/>
      <c r="G4" s="33"/>
      <c r="H4" s="33"/>
      <c r="I4" s="33"/>
    </row>
    <row r="5" spans="1:9" x14ac:dyDescent="0.15">
      <c r="A5" s="33"/>
      <c r="B5" s="33"/>
      <c r="C5" s="33"/>
      <c r="D5" s="33"/>
      <c r="E5" s="33"/>
      <c r="F5" s="33"/>
      <c r="G5" s="33"/>
      <c r="H5" s="33"/>
      <c r="I5" s="33"/>
    </row>
    <row r="6" spans="1:9" ht="55.5" x14ac:dyDescent="0.15">
      <c r="A6" s="33"/>
      <c r="B6" s="160" t="s">
        <v>262</v>
      </c>
      <c r="C6" s="33"/>
      <c r="D6" s="33"/>
      <c r="E6" s="161"/>
      <c r="F6" s="161"/>
      <c r="G6" s="33"/>
      <c r="H6" s="33"/>
      <c r="I6" s="33"/>
    </row>
    <row r="7" spans="1:9" x14ac:dyDescent="0.15">
      <c r="A7" s="33"/>
      <c r="B7" s="33"/>
      <c r="C7" s="33"/>
      <c r="D7" s="33"/>
      <c r="E7" s="33"/>
      <c r="F7" s="33"/>
      <c r="G7" s="33"/>
      <c r="H7" s="33"/>
      <c r="I7" s="33"/>
    </row>
    <row r="8" spans="1:9" ht="30" x14ac:dyDescent="0.15">
      <c r="A8" s="33"/>
      <c r="B8" s="162" t="s">
        <v>298</v>
      </c>
      <c r="C8" s="33"/>
      <c r="D8" s="33"/>
      <c r="E8" s="33"/>
      <c r="F8" s="33"/>
      <c r="G8" s="33"/>
      <c r="H8" s="33"/>
      <c r="I8" s="33"/>
    </row>
    <row r="9" spans="1:9" ht="21" x14ac:dyDescent="0.15">
      <c r="A9" s="33"/>
      <c r="B9" s="33"/>
      <c r="C9" s="163" t="s">
        <v>144</v>
      </c>
      <c r="D9" s="33"/>
      <c r="E9" s="33"/>
      <c r="F9" s="33"/>
      <c r="G9" s="33"/>
      <c r="H9" s="33"/>
      <c r="I9" s="33"/>
    </row>
    <row r="10" spans="1:9" ht="21" x14ac:dyDescent="0.15">
      <c r="A10" s="33"/>
      <c r="B10" s="33"/>
      <c r="C10" s="164" t="s">
        <v>299</v>
      </c>
      <c r="D10" s="33"/>
      <c r="E10" s="33"/>
      <c r="F10" s="33"/>
      <c r="G10" s="33"/>
      <c r="H10" s="33"/>
      <c r="I10" s="33"/>
    </row>
    <row r="11" spans="1:9" ht="21" x14ac:dyDescent="0.15">
      <c r="A11" s="33"/>
      <c r="B11" s="33"/>
      <c r="C11" s="164" t="s">
        <v>145</v>
      </c>
      <c r="D11" s="33"/>
      <c r="E11" s="33"/>
      <c r="F11" s="33"/>
      <c r="G11" s="33"/>
      <c r="H11" s="33"/>
      <c r="I11" s="33"/>
    </row>
    <row r="12" spans="1:9" ht="21" x14ac:dyDescent="0.15">
      <c r="A12" s="33"/>
      <c r="B12" s="33"/>
      <c r="C12" s="164" t="s">
        <v>146</v>
      </c>
      <c r="D12" s="33"/>
      <c r="E12" s="33"/>
      <c r="F12" s="33"/>
      <c r="G12" s="33"/>
      <c r="H12" s="33"/>
      <c r="I12" s="33"/>
    </row>
    <row r="13" spans="1:9" ht="21" x14ac:dyDescent="0.15">
      <c r="A13" s="33"/>
      <c r="B13" s="33"/>
      <c r="C13" s="164" t="s">
        <v>147</v>
      </c>
      <c r="D13" s="33"/>
      <c r="E13" s="33"/>
      <c r="F13" s="33"/>
      <c r="G13" s="33"/>
      <c r="H13" s="33"/>
      <c r="I13" s="33"/>
    </row>
    <row r="14" spans="1:9" x14ac:dyDescent="0.15">
      <c r="A14" s="33"/>
      <c r="B14" s="33"/>
      <c r="C14" s="33"/>
      <c r="D14" s="33"/>
      <c r="E14" s="33"/>
      <c r="F14" s="33"/>
      <c r="G14" s="33"/>
      <c r="H14" s="33"/>
      <c r="I14" s="33"/>
    </row>
    <row r="15" spans="1:9" x14ac:dyDescent="0.15">
      <c r="A15" s="33"/>
      <c r="B15" s="33"/>
      <c r="C15" s="33"/>
      <c r="D15" s="33"/>
      <c r="E15" s="33"/>
      <c r="F15" s="33"/>
      <c r="G15" s="33"/>
      <c r="H15" s="33"/>
      <c r="I15" s="33"/>
    </row>
    <row r="16" spans="1:9" x14ac:dyDescent="0.15">
      <c r="A16" s="33"/>
      <c r="B16" s="33"/>
      <c r="C16" s="33"/>
      <c r="D16" s="33"/>
      <c r="E16" s="33"/>
      <c r="F16" s="33"/>
      <c r="G16" s="33"/>
      <c r="H16" s="33"/>
      <c r="I16" s="33"/>
    </row>
    <row r="17" spans="1:9" x14ac:dyDescent="0.15">
      <c r="A17" s="33"/>
      <c r="B17" s="33"/>
      <c r="C17" s="33"/>
      <c r="D17" s="33"/>
      <c r="E17" s="33"/>
      <c r="F17" s="33"/>
      <c r="G17" s="33"/>
      <c r="H17" s="33"/>
      <c r="I17" s="33"/>
    </row>
    <row r="18" spans="1:9" ht="80.25" customHeight="1" x14ac:dyDescent="0.15">
      <c r="A18" s="33"/>
      <c r="B18" s="385" t="s">
        <v>149</v>
      </c>
      <c r="C18" s="385"/>
      <c r="D18" s="385"/>
      <c r="E18" s="385"/>
      <c r="F18" s="385"/>
      <c r="G18" s="385"/>
      <c r="H18" s="385"/>
      <c r="I18" s="33"/>
    </row>
    <row r="19" spans="1:9" x14ac:dyDescent="0.15">
      <c r="A19" s="33"/>
      <c r="B19" s="33"/>
      <c r="C19" s="33"/>
      <c r="D19" s="33"/>
      <c r="E19" s="33"/>
      <c r="F19" s="33"/>
      <c r="G19" s="33"/>
      <c r="H19" s="33"/>
      <c r="I19" s="33"/>
    </row>
    <row r="20" spans="1:9" x14ac:dyDescent="0.15">
      <c r="A20" s="33"/>
      <c r="B20" s="33"/>
      <c r="C20" s="33"/>
      <c r="D20" s="33"/>
      <c r="E20" s="33"/>
      <c r="F20" s="33"/>
      <c r="G20" s="33"/>
      <c r="H20" s="33"/>
      <c r="I20" s="33"/>
    </row>
    <row r="21" spans="1:9" x14ac:dyDescent="0.15">
      <c r="A21" s="33"/>
      <c r="B21" s="33"/>
      <c r="C21" s="33"/>
      <c r="D21" s="33"/>
      <c r="E21" s="33"/>
      <c r="F21" s="33"/>
      <c r="G21" s="33"/>
      <c r="H21" s="33"/>
      <c r="I21" s="33"/>
    </row>
    <row r="22" spans="1:9" x14ac:dyDescent="0.15">
      <c r="A22" s="33"/>
      <c r="B22" s="33"/>
      <c r="C22" s="33"/>
      <c r="D22" s="33"/>
      <c r="E22" s="33"/>
      <c r="F22" s="33"/>
      <c r="G22" s="33"/>
      <c r="H22" s="33"/>
      <c r="I22" s="33"/>
    </row>
    <row r="23" spans="1:9" x14ac:dyDescent="0.15">
      <c r="A23" s="33"/>
      <c r="B23" s="33"/>
      <c r="C23" s="33"/>
      <c r="D23" s="33"/>
      <c r="E23" s="33"/>
      <c r="F23" s="33"/>
      <c r="G23" s="33"/>
      <c r="H23" s="33"/>
      <c r="I23" s="33"/>
    </row>
    <row r="24" spans="1:9" x14ac:dyDescent="0.15">
      <c r="A24" s="33"/>
      <c r="B24" s="33"/>
      <c r="C24" s="33"/>
      <c r="D24" s="33"/>
      <c r="E24" s="33"/>
      <c r="F24" s="33"/>
      <c r="G24" s="33"/>
      <c r="H24" s="33"/>
      <c r="I24" s="33"/>
    </row>
    <row r="25" spans="1:9" x14ac:dyDescent="0.15">
      <c r="A25" s="33"/>
      <c r="B25" s="33"/>
      <c r="C25" s="33"/>
      <c r="D25" s="33"/>
      <c r="E25" s="33"/>
      <c r="F25" s="33"/>
      <c r="G25" s="33"/>
      <c r="H25" s="33"/>
      <c r="I25" s="33"/>
    </row>
    <row r="26" spans="1:9" x14ac:dyDescent="0.15">
      <c r="A26" s="33"/>
      <c r="B26" s="33"/>
      <c r="C26" s="33"/>
      <c r="D26" s="33"/>
      <c r="E26" s="33"/>
      <c r="F26" s="33"/>
      <c r="G26" s="33"/>
      <c r="H26" s="33"/>
      <c r="I26" s="33"/>
    </row>
    <row r="27" spans="1:9" x14ac:dyDescent="0.15">
      <c r="A27" s="33"/>
      <c r="B27" s="33"/>
      <c r="C27" s="33"/>
      <c r="D27" s="33"/>
      <c r="E27" s="33"/>
      <c r="F27" s="33"/>
      <c r="G27" s="33"/>
      <c r="H27" s="33"/>
      <c r="I27" s="33"/>
    </row>
  </sheetData>
  <mergeCells count="1">
    <mergeCell ref="B18:H18"/>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4"/>
  <sheetViews>
    <sheetView showGridLines="0" zoomScaleNormal="100" workbookViewId="0">
      <selection activeCell="K12" sqref="K12"/>
    </sheetView>
  </sheetViews>
  <sheetFormatPr defaultRowHeight="13.5" x14ac:dyDescent="0.15"/>
  <cols>
    <col min="1" max="1" width="6.875" style="2" customWidth="1"/>
    <col min="2" max="2" width="5.875" style="1" customWidth="1"/>
    <col min="3" max="3" width="18.875" style="1" customWidth="1"/>
    <col min="4" max="4" width="11.5" style="1" customWidth="1"/>
    <col min="5" max="5" width="9.625" customWidth="1"/>
    <col min="6" max="6" width="13.75" customWidth="1"/>
  </cols>
  <sheetData>
    <row r="1" spans="1:8" ht="24" x14ac:dyDescent="0.15">
      <c r="A1" s="56" t="s">
        <v>148</v>
      </c>
      <c r="B1" s="5"/>
      <c r="C1" s="5"/>
      <c r="D1" s="5"/>
      <c r="E1" s="8"/>
      <c r="F1" s="8"/>
      <c r="G1" s="8"/>
      <c r="H1" s="8"/>
    </row>
    <row r="2" spans="1:8" ht="30" customHeight="1" x14ac:dyDescent="0.15">
      <c r="A2" s="146"/>
      <c r="B2"/>
      <c r="C2"/>
      <c r="D2"/>
    </row>
    <row r="3" spans="1:8" ht="19.899999999999999" customHeight="1" x14ac:dyDescent="0.15">
      <c r="A3" s="386" t="s">
        <v>287</v>
      </c>
      <c r="B3" s="386"/>
      <c r="C3" s="387"/>
      <c r="D3" s="387"/>
      <c r="E3" s="387"/>
      <c r="F3" s="387"/>
      <c r="G3" s="387"/>
      <c r="H3" s="387"/>
    </row>
    <row r="4" spans="1:8" x14ac:dyDescent="0.15">
      <c r="A4" s="38"/>
      <c r="B4" s="5"/>
      <c r="C4" s="5"/>
      <c r="D4" s="5"/>
      <c r="E4" s="8"/>
      <c r="F4" s="8"/>
      <c r="G4" s="8"/>
      <c r="H4" s="8"/>
    </row>
    <row r="5" spans="1:8" ht="17.25" x14ac:dyDescent="0.15">
      <c r="A5" s="36" t="s">
        <v>239</v>
      </c>
      <c r="B5" s="45"/>
      <c r="C5" s="45"/>
      <c r="D5" s="45"/>
      <c r="E5" s="8"/>
      <c r="F5" s="8"/>
      <c r="G5" s="8"/>
      <c r="H5" s="8"/>
    </row>
    <row r="6" spans="1:8" x14ac:dyDescent="0.15">
      <c r="A6" s="37"/>
      <c r="B6" s="5"/>
      <c r="C6" s="5"/>
      <c r="D6" s="5"/>
      <c r="E6" s="8"/>
      <c r="F6" s="8"/>
      <c r="G6" s="8"/>
      <c r="H6" s="8"/>
    </row>
    <row r="7" spans="1:8" x14ac:dyDescent="0.15">
      <c r="A7" s="38"/>
      <c r="B7" s="5"/>
      <c r="C7" s="5"/>
      <c r="D7" s="5"/>
      <c r="E7" s="8"/>
      <c r="F7" s="8"/>
      <c r="G7" s="8"/>
      <c r="H7" s="8"/>
    </row>
    <row r="8" spans="1:8" ht="30" customHeight="1" x14ac:dyDescent="0.15">
      <c r="A8" s="38"/>
      <c r="B8" s="390" t="s">
        <v>152</v>
      </c>
      <c r="C8" s="390"/>
      <c r="D8" s="5"/>
      <c r="E8" s="8"/>
      <c r="F8" s="8"/>
      <c r="G8" s="8"/>
      <c r="H8" s="8"/>
    </row>
    <row r="9" spans="1:8" ht="39.950000000000003" customHeight="1" x14ac:dyDescent="0.15">
      <c r="A9" s="147" t="s">
        <v>96</v>
      </c>
      <c r="B9" s="395" t="s">
        <v>291</v>
      </c>
      <c r="C9" s="396"/>
      <c r="D9" s="140" t="s">
        <v>203</v>
      </c>
      <c r="E9" s="148" t="s">
        <v>23</v>
      </c>
      <c r="F9" s="147" t="s">
        <v>17</v>
      </c>
      <c r="G9" s="149" t="s">
        <v>114</v>
      </c>
      <c r="H9" s="149" t="s">
        <v>115</v>
      </c>
    </row>
    <row r="10" spans="1:8" ht="30" customHeight="1" x14ac:dyDescent="0.15">
      <c r="A10" s="10" t="s">
        <v>24</v>
      </c>
      <c r="B10" s="391" t="s">
        <v>61</v>
      </c>
      <c r="C10" s="392"/>
      <c r="D10" s="34">
        <v>250</v>
      </c>
      <c r="E10" s="44">
        <f>ROUND(D10/400*100,1)</f>
        <v>62.5</v>
      </c>
      <c r="F10" s="10" t="s">
        <v>18</v>
      </c>
      <c r="G10" s="57" t="s">
        <v>116</v>
      </c>
      <c r="H10" s="10"/>
    </row>
    <row r="11" spans="1:8" ht="30" customHeight="1" x14ac:dyDescent="0.15">
      <c r="A11" s="10" t="s">
        <v>25</v>
      </c>
      <c r="B11" s="393" t="s">
        <v>134</v>
      </c>
      <c r="C11" s="394"/>
      <c r="D11" s="34">
        <v>25</v>
      </c>
      <c r="E11" s="44">
        <f t="shared" ref="E11:E16" si="0">ROUND(D11/400*100,1)</f>
        <v>6.3</v>
      </c>
      <c r="F11" s="10" t="s">
        <v>18</v>
      </c>
      <c r="G11" s="10" t="s">
        <v>116</v>
      </c>
      <c r="H11" s="10"/>
    </row>
    <row r="12" spans="1:8" ht="30" customHeight="1" x14ac:dyDescent="0.15">
      <c r="A12" s="10" t="s">
        <v>50</v>
      </c>
      <c r="B12" s="393" t="s">
        <v>19</v>
      </c>
      <c r="C12" s="394"/>
      <c r="D12" s="34">
        <v>91</v>
      </c>
      <c r="E12" s="44">
        <f t="shared" si="0"/>
        <v>22.8</v>
      </c>
      <c r="F12" s="10" t="s">
        <v>117</v>
      </c>
      <c r="G12" s="10"/>
      <c r="H12" s="10"/>
    </row>
    <row r="13" spans="1:8" ht="30" customHeight="1" x14ac:dyDescent="0.15">
      <c r="A13" s="10" t="s">
        <v>26</v>
      </c>
      <c r="B13" s="393" t="s">
        <v>126</v>
      </c>
      <c r="C13" s="394"/>
      <c r="D13" s="34">
        <v>20</v>
      </c>
      <c r="E13" s="44">
        <f t="shared" si="0"/>
        <v>5</v>
      </c>
      <c r="F13" s="10" t="s">
        <v>118</v>
      </c>
      <c r="G13" s="10" t="s">
        <v>116</v>
      </c>
      <c r="H13" s="10"/>
    </row>
    <row r="14" spans="1:8" ht="45" customHeight="1" x14ac:dyDescent="0.15">
      <c r="A14" s="10" t="s">
        <v>27</v>
      </c>
      <c r="B14" s="393" t="s">
        <v>127</v>
      </c>
      <c r="C14" s="394"/>
      <c r="D14" s="34">
        <v>8</v>
      </c>
      <c r="E14" s="44">
        <f t="shared" si="0"/>
        <v>2</v>
      </c>
      <c r="F14" s="10" t="s">
        <v>117</v>
      </c>
      <c r="G14" s="10" t="s">
        <v>116</v>
      </c>
      <c r="H14" s="10" t="s">
        <v>119</v>
      </c>
    </row>
    <row r="15" spans="1:8" ht="30" customHeight="1" x14ac:dyDescent="0.15">
      <c r="A15" s="10" t="s">
        <v>28</v>
      </c>
      <c r="B15" s="393" t="s">
        <v>20</v>
      </c>
      <c r="C15" s="394"/>
      <c r="D15" s="34">
        <v>2</v>
      </c>
      <c r="E15" s="44">
        <f t="shared" si="0"/>
        <v>0.5</v>
      </c>
      <c r="F15" s="10" t="s">
        <v>117</v>
      </c>
      <c r="G15" s="10" t="s">
        <v>116</v>
      </c>
      <c r="H15" s="10"/>
    </row>
    <row r="16" spans="1:8" ht="45" customHeight="1" x14ac:dyDescent="0.15">
      <c r="A16" s="10" t="s">
        <v>29</v>
      </c>
      <c r="B16" s="393" t="s">
        <v>123</v>
      </c>
      <c r="C16" s="394"/>
      <c r="D16" s="34">
        <v>4</v>
      </c>
      <c r="E16" s="44">
        <f t="shared" si="0"/>
        <v>1</v>
      </c>
      <c r="F16" s="10" t="s">
        <v>21</v>
      </c>
      <c r="G16" s="10" t="s">
        <v>116</v>
      </c>
      <c r="H16" s="10"/>
    </row>
    <row r="17" spans="1:8" ht="30" customHeight="1" x14ac:dyDescent="0.15">
      <c r="A17" s="10" t="s">
        <v>157</v>
      </c>
      <c r="B17" s="393" t="s">
        <v>153</v>
      </c>
      <c r="C17" s="394"/>
      <c r="D17" s="46" t="s">
        <v>154</v>
      </c>
      <c r="E17" s="44"/>
      <c r="F17" s="10" t="s">
        <v>156</v>
      </c>
      <c r="G17" s="10" t="s">
        <v>155</v>
      </c>
      <c r="H17" s="10"/>
    </row>
    <row r="18" spans="1:8" ht="30" customHeight="1" x14ac:dyDescent="0.15">
      <c r="A18" s="10" t="s">
        <v>158</v>
      </c>
      <c r="B18" s="393" t="s">
        <v>166</v>
      </c>
      <c r="C18" s="394"/>
      <c r="D18" s="46" t="s">
        <v>22</v>
      </c>
      <c r="E18" s="44"/>
      <c r="F18" s="10" t="s">
        <v>156</v>
      </c>
      <c r="G18" s="10"/>
      <c r="H18" s="10"/>
    </row>
    <row r="19" spans="1:8" ht="30" customHeight="1" x14ac:dyDescent="0.15">
      <c r="A19" s="10"/>
      <c r="B19" s="397" t="s">
        <v>165</v>
      </c>
      <c r="C19" s="398"/>
      <c r="D19" s="34">
        <f>D10+D11+D12+D13+D14+D15+D16</f>
        <v>400</v>
      </c>
      <c r="E19" s="44">
        <f>E10+E11+E12+E13+E14+E15+E16</f>
        <v>100.1</v>
      </c>
      <c r="F19" s="10"/>
      <c r="G19" s="10"/>
      <c r="H19" s="10"/>
    </row>
    <row r="20" spans="1:8" x14ac:dyDescent="0.15">
      <c r="A20" s="38"/>
      <c r="B20" s="5"/>
      <c r="C20" s="5"/>
      <c r="D20" s="5"/>
      <c r="E20" s="8"/>
      <c r="F20" s="8"/>
      <c r="G20" s="8"/>
      <c r="H20" s="8"/>
    </row>
    <row r="21" spans="1:8" s="1" customFormat="1" ht="41.25" customHeight="1" x14ac:dyDescent="0.15">
      <c r="A21" s="89" t="s">
        <v>201</v>
      </c>
      <c r="B21" s="389" t="s">
        <v>202</v>
      </c>
      <c r="C21" s="389"/>
      <c r="D21" s="389"/>
      <c r="E21" s="389"/>
      <c r="F21" s="389"/>
      <c r="G21" s="389"/>
      <c r="H21" s="389"/>
    </row>
    <row r="22" spans="1:8" ht="51" customHeight="1" x14ac:dyDescent="0.15">
      <c r="A22" s="119" t="s">
        <v>200</v>
      </c>
      <c r="B22" s="388" t="s">
        <v>199</v>
      </c>
      <c r="C22" s="388"/>
      <c r="D22" s="388"/>
      <c r="E22" s="388"/>
      <c r="F22" s="388"/>
      <c r="G22" s="388"/>
      <c r="H22" s="388"/>
    </row>
    <row r="23" spans="1:8" x14ac:dyDescent="0.15">
      <c r="A23" s="38"/>
      <c r="B23" s="5"/>
      <c r="C23" s="5"/>
      <c r="D23" s="5"/>
      <c r="E23" s="8"/>
      <c r="F23" s="8"/>
      <c r="G23" s="8"/>
      <c r="H23" s="8"/>
    </row>
    <row r="24" spans="1:8" x14ac:dyDescent="0.15">
      <c r="A24" s="38"/>
      <c r="B24" s="5"/>
      <c r="C24" s="5"/>
      <c r="D24" s="5"/>
      <c r="E24" s="8"/>
      <c r="F24" s="8"/>
      <c r="G24" s="8"/>
      <c r="H24" s="8"/>
    </row>
  </sheetData>
  <mergeCells count="16">
    <mergeCell ref="A3:B3"/>
    <mergeCell ref="C3:H3"/>
    <mergeCell ref="B22:H22"/>
    <mergeCell ref="B21:H21"/>
    <mergeCell ref="B8:C8"/>
    <mergeCell ref="B10:C10"/>
    <mergeCell ref="B11:C11"/>
    <mergeCell ref="B12:C12"/>
    <mergeCell ref="B13:C13"/>
    <mergeCell ref="B9:C9"/>
    <mergeCell ref="B14:C14"/>
    <mergeCell ref="B15:C15"/>
    <mergeCell ref="B16:C16"/>
    <mergeCell ref="B17:C17"/>
    <mergeCell ref="B18:C18"/>
    <mergeCell ref="B19:C19"/>
  </mergeCells>
  <phoneticPr fontId="1"/>
  <pageMargins left="0.9055118110236221" right="0.70866141732283472" top="0.74803149606299213" bottom="0.74803149606299213" header="0.31496062992125984" footer="0.31496062992125984"/>
  <pageSetup paperSize="9" orientation="portrait" r:id="rId1"/>
  <headerFooter>
    <oddHeader>&amp;C（１）錠剤編　①基本処方&amp;RP. &amp;P／&amp;N</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C23"/>
  <sheetViews>
    <sheetView showGridLines="0" zoomScaleNormal="100" workbookViewId="0">
      <selection activeCell="E8" sqref="E8"/>
    </sheetView>
  </sheetViews>
  <sheetFormatPr defaultRowHeight="13.5" x14ac:dyDescent="0.15"/>
  <cols>
    <col min="1" max="1" width="29.5" style="1" customWidth="1"/>
    <col min="2" max="2" width="56.625" style="1" customWidth="1"/>
    <col min="3" max="3" width="1.25" customWidth="1"/>
  </cols>
  <sheetData>
    <row r="2" spans="1:3" ht="32.450000000000003" customHeight="1" x14ac:dyDescent="0.15">
      <c r="A2" s="402" t="s">
        <v>233</v>
      </c>
      <c r="B2" s="402"/>
    </row>
    <row r="3" spans="1:3" ht="33" customHeight="1" thickBot="1" x14ac:dyDescent="0.2">
      <c r="A3" s="399" t="s">
        <v>136</v>
      </c>
      <c r="B3" s="399"/>
    </row>
    <row r="4" spans="1:3" ht="117.6" customHeight="1" thickTop="1" thickBot="1" x14ac:dyDescent="0.2">
      <c r="A4" s="400" t="s">
        <v>245</v>
      </c>
      <c r="B4" s="401"/>
      <c r="C4" s="52"/>
    </row>
    <row r="5" spans="1:3" ht="18" thickTop="1" x14ac:dyDescent="0.15">
      <c r="A5" s="118"/>
      <c r="B5" s="117"/>
    </row>
    <row r="6" spans="1:3" x14ac:dyDescent="0.15">
      <c r="A6" s="5"/>
      <c r="B6" s="5"/>
    </row>
    <row r="7" spans="1:3" x14ac:dyDescent="0.15">
      <c r="A7" s="5"/>
      <c r="B7" s="5"/>
    </row>
    <row r="8" spans="1:3" x14ac:dyDescent="0.15">
      <c r="A8" s="5"/>
      <c r="B8" s="5"/>
    </row>
    <row r="9" spans="1:3" x14ac:dyDescent="0.15">
      <c r="A9" s="5"/>
      <c r="B9" s="5"/>
    </row>
    <row r="10" spans="1:3" ht="20.100000000000001" customHeight="1" x14ac:dyDescent="0.15">
      <c r="A10" s="140" t="s">
        <v>88</v>
      </c>
      <c r="B10" s="140" t="s">
        <v>51</v>
      </c>
    </row>
    <row r="11" spans="1:3" ht="20.100000000000001" customHeight="1" x14ac:dyDescent="0.15">
      <c r="A11" s="34" t="s">
        <v>89</v>
      </c>
      <c r="B11" s="34" t="s">
        <v>107</v>
      </c>
    </row>
    <row r="12" spans="1:3" ht="72" customHeight="1" x14ac:dyDescent="0.15">
      <c r="A12" s="34" t="s">
        <v>167</v>
      </c>
      <c r="B12" s="34" t="s">
        <v>168</v>
      </c>
    </row>
    <row r="13" spans="1:3" ht="56.25" customHeight="1" x14ac:dyDescent="0.15">
      <c r="A13" s="34" t="s">
        <v>169</v>
      </c>
      <c r="B13" s="34" t="s">
        <v>120</v>
      </c>
    </row>
    <row r="14" spans="1:3" ht="45" customHeight="1" x14ac:dyDescent="0.15">
      <c r="A14" s="34" t="s">
        <v>90</v>
      </c>
      <c r="B14" s="34" t="s">
        <v>170</v>
      </c>
    </row>
    <row r="15" spans="1:3" ht="45" customHeight="1" x14ac:dyDescent="0.15">
      <c r="A15" s="34" t="s">
        <v>91</v>
      </c>
      <c r="B15" s="34" t="s">
        <v>213</v>
      </c>
    </row>
    <row r="16" spans="1:3" ht="80.099999999999994" customHeight="1" x14ac:dyDescent="0.15">
      <c r="A16" s="34" t="s">
        <v>171</v>
      </c>
      <c r="B16" s="34" t="s">
        <v>124</v>
      </c>
    </row>
    <row r="17" spans="1:2" ht="45" customHeight="1" x14ac:dyDescent="0.15">
      <c r="A17" s="34" t="s">
        <v>121</v>
      </c>
      <c r="B17" s="34" t="s">
        <v>100</v>
      </c>
    </row>
    <row r="18" spans="1:2" ht="28.15" customHeight="1" x14ac:dyDescent="0.15">
      <c r="A18" s="34" t="s">
        <v>92</v>
      </c>
      <c r="B18" s="34" t="s">
        <v>106</v>
      </c>
    </row>
    <row r="19" spans="1:2" ht="28.15" customHeight="1" x14ac:dyDescent="0.15">
      <c r="A19" s="34" t="s">
        <v>93</v>
      </c>
      <c r="B19" s="34" t="s">
        <v>101</v>
      </c>
    </row>
    <row r="20" spans="1:2" x14ac:dyDescent="0.15">
      <c r="A20" s="5"/>
      <c r="B20" s="5"/>
    </row>
    <row r="21" spans="1:2" x14ac:dyDescent="0.15">
      <c r="A21" s="5"/>
      <c r="B21" s="5"/>
    </row>
    <row r="22" spans="1:2" x14ac:dyDescent="0.15">
      <c r="A22" s="5"/>
      <c r="B22" s="5"/>
    </row>
    <row r="23" spans="1:2" x14ac:dyDescent="0.15">
      <c r="A23" s="5"/>
      <c r="B23" s="5"/>
    </row>
  </sheetData>
  <mergeCells count="3">
    <mergeCell ref="A3:B3"/>
    <mergeCell ref="A4:B4"/>
    <mergeCell ref="A2:B2"/>
  </mergeCells>
  <phoneticPr fontId="1"/>
  <pageMargins left="0.82677165354330717" right="0.62992125984251968" top="0.74803149606299213" bottom="0.74803149606299213" header="0.31496062992125984" footer="0.31496062992125984"/>
  <pageSetup paperSize="9" orientation="portrait" r:id="rId1"/>
  <headerFooter>
    <oddHeader>&amp;C（１）錠剤編　②製品説明書&amp;RP. &amp;P／&amp;N</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38"/>
  <sheetViews>
    <sheetView showGridLines="0" zoomScale="80" zoomScaleNormal="80" workbookViewId="0">
      <selection activeCell="AE15" sqref="AE15"/>
    </sheetView>
  </sheetViews>
  <sheetFormatPr defaultRowHeight="13.5" x14ac:dyDescent="0.15"/>
  <cols>
    <col min="1" max="1" width="3.375" style="2" customWidth="1"/>
    <col min="2" max="2" width="3.125" customWidth="1"/>
    <col min="3" max="3" width="8.625" customWidth="1"/>
    <col min="4" max="4" width="2.625" customWidth="1"/>
    <col min="5" max="5" width="6.625" customWidth="1"/>
    <col min="6" max="6" width="2.625" customWidth="1"/>
    <col min="7" max="7" width="6.25" customWidth="1"/>
    <col min="8" max="8" width="2.625" customWidth="1"/>
    <col min="9" max="9" width="6.625" customWidth="1"/>
    <col min="10" max="10" width="2.625" customWidth="1"/>
    <col min="11" max="11" width="7.625" customWidth="1"/>
    <col min="12" max="12" width="2.625" customWidth="1"/>
    <col min="13" max="13" width="6.25" customWidth="1"/>
    <col min="14" max="14" width="2.625" customWidth="1"/>
    <col min="15" max="15" width="6.625" customWidth="1"/>
    <col min="16" max="16" width="2.625" customWidth="1"/>
    <col min="17" max="17" width="5.625" customWidth="1"/>
    <col min="18" max="18" width="2.625" customWidth="1"/>
    <col min="19" max="19" width="5.75" customWidth="1"/>
    <col min="20" max="20" width="2.625" customWidth="1"/>
    <col min="21" max="21" width="6.625" customWidth="1"/>
    <col min="22" max="22" width="2.625" customWidth="1"/>
    <col min="23" max="23" width="7.625" customWidth="1"/>
    <col min="24" max="24" width="2.625" customWidth="1"/>
    <col min="25" max="25" width="6" customWidth="1"/>
    <col min="26" max="26" width="2.625" customWidth="1"/>
    <col min="27" max="27" width="6.125" customWidth="1"/>
    <col min="28" max="28" width="2.625" customWidth="1"/>
    <col min="29" max="29" width="6" customWidth="1"/>
  </cols>
  <sheetData>
    <row r="1" spans="1:29" ht="20.100000000000001" customHeight="1" x14ac:dyDescent="0.15">
      <c r="A1" s="116" t="s">
        <v>144</v>
      </c>
      <c r="B1" s="115"/>
      <c r="C1" s="115"/>
      <c r="D1" s="107"/>
      <c r="E1" s="137" t="s">
        <v>282</v>
      </c>
    </row>
    <row r="2" spans="1:29" ht="19.899999999999999" customHeight="1" x14ac:dyDescent="0.15">
      <c r="B2" s="414" t="s">
        <v>283</v>
      </c>
      <c r="C2" s="414"/>
      <c r="D2" s="138"/>
      <c r="E2" s="414"/>
      <c r="F2" s="414"/>
      <c r="G2" s="414"/>
      <c r="H2" s="414"/>
      <c r="I2" s="414"/>
      <c r="J2" s="414"/>
      <c r="K2" s="414"/>
      <c r="L2" s="414"/>
      <c r="M2" s="414"/>
      <c r="N2" s="414"/>
      <c r="O2" s="139"/>
      <c r="P2" s="139"/>
      <c r="Q2" s="33"/>
      <c r="R2" s="33"/>
      <c r="S2" s="33"/>
      <c r="T2" s="33"/>
      <c r="U2" s="33"/>
      <c r="V2" s="33"/>
      <c r="W2" s="33"/>
      <c r="X2" s="33"/>
      <c r="Y2" s="33"/>
      <c r="Z2" s="33"/>
      <c r="AA2" s="33"/>
      <c r="AB2" s="33"/>
      <c r="AC2" s="33"/>
    </row>
    <row r="3" spans="1:29" ht="10.15" customHeight="1" x14ac:dyDescent="0.15">
      <c r="B3" s="416"/>
      <c r="C3" s="416"/>
      <c r="D3" s="416"/>
      <c r="E3" s="415"/>
      <c r="F3" s="415"/>
      <c r="G3" s="415"/>
      <c r="H3" s="415"/>
      <c r="I3" s="415"/>
      <c r="J3" s="415"/>
      <c r="K3" s="415"/>
      <c r="L3" s="415"/>
      <c r="M3" s="415"/>
      <c r="N3" s="33"/>
      <c r="O3" s="33"/>
      <c r="P3" s="33"/>
      <c r="Q3" s="33"/>
      <c r="R3" s="33"/>
      <c r="S3" s="33"/>
      <c r="T3" s="33"/>
      <c r="U3" s="33"/>
      <c r="V3" s="33"/>
      <c r="W3" s="33"/>
      <c r="X3" s="33"/>
      <c r="Y3" s="33"/>
      <c r="Z3" s="33"/>
      <c r="AA3" s="33"/>
      <c r="AB3" s="33"/>
      <c r="AC3" s="33"/>
    </row>
    <row r="4" spans="1:29" ht="60" customHeight="1" thickBot="1" x14ac:dyDescent="0.2">
      <c r="A4" s="39"/>
      <c r="B4" s="8"/>
      <c r="C4" s="9" t="s">
        <v>265</v>
      </c>
      <c r="D4" s="6"/>
      <c r="E4" s="48" t="s">
        <v>134</v>
      </c>
      <c r="F4" s="6"/>
      <c r="G4" s="9" t="s">
        <v>19</v>
      </c>
      <c r="H4" s="6"/>
      <c r="I4" s="48" t="s">
        <v>266</v>
      </c>
      <c r="J4" s="49"/>
      <c r="K4" s="48" t="s">
        <v>267</v>
      </c>
      <c r="L4" s="49"/>
      <c r="M4" s="48" t="s">
        <v>20</v>
      </c>
      <c r="N4" s="49"/>
      <c r="O4" s="48" t="s">
        <v>122</v>
      </c>
      <c r="P4" s="50"/>
      <c r="Q4" s="48" t="s">
        <v>268</v>
      </c>
      <c r="R4" s="6"/>
      <c r="S4" s="9" t="s">
        <v>166</v>
      </c>
      <c r="T4" s="6"/>
      <c r="U4" s="9" t="s">
        <v>41</v>
      </c>
      <c r="V4" s="6"/>
      <c r="W4" s="9" t="s">
        <v>109</v>
      </c>
      <c r="X4" s="6"/>
      <c r="Y4" s="9" t="s">
        <v>269</v>
      </c>
      <c r="Z4" s="6"/>
      <c r="AA4" s="9" t="s">
        <v>34</v>
      </c>
      <c r="AB4" s="6"/>
      <c r="AC4" s="9" t="s">
        <v>35</v>
      </c>
    </row>
    <row r="5" spans="1:29" ht="9.9499999999999993" customHeight="1" thickBot="1" x14ac:dyDescent="0.2">
      <c r="A5" s="39"/>
      <c r="B5" s="8"/>
      <c r="C5" s="7"/>
      <c r="D5" s="7"/>
      <c r="E5" s="7"/>
      <c r="F5" s="7"/>
      <c r="G5" s="7"/>
      <c r="H5" s="7"/>
      <c r="I5" s="7"/>
      <c r="J5" s="7"/>
      <c r="K5" s="7"/>
      <c r="L5" s="7"/>
      <c r="M5" s="7"/>
      <c r="N5" s="7"/>
      <c r="O5" s="7"/>
      <c r="P5" s="7"/>
      <c r="Q5" s="7"/>
      <c r="R5" s="7"/>
      <c r="S5" s="7"/>
      <c r="T5" s="7"/>
      <c r="U5" s="7"/>
      <c r="V5" s="7"/>
      <c r="W5" s="7"/>
      <c r="X5" s="7"/>
      <c r="Y5" s="7"/>
      <c r="Z5" s="7"/>
      <c r="AA5" s="7"/>
      <c r="AB5" s="7"/>
      <c r="AC5" s="7"/>
    </row>
    <row r="6" spans="1:29" x14ac:dyDescent="0.15">
      <c r="A6" s="411" t="s">
        <v>293</v>
      </c>
      <c r="B6" s="12">
        <v>1</v>
      </c>
      <c r="C6" s="403" t="s">
        <v>33</v>
      </c>
      <c r="D6" s="404"/>
      <c r="E6" s="405"/>
      <c r="F6" s="64">
        <v>2</v>
      </c>
      <c r="G6" s="403" t="s">
        <v>33</v>
      </c>
      <c r="H6" s="404"/>
      <c r="I6" s="404"/>
      <c r="J6" s="404"/>
      <c r="K6" s="404"/>
      <c r="L6" s="404"/>
      <c r="M6" s="404"/>
      <c r="N6" s="404"/>
      <c r="O6" s="405"/>
      <c r="P6" s="58">
        <v>3</v>
      </c>
      <c r="Q6" s="127" t="s">
        <v>102</v>
      </c>
      <c r="R6" s="59">
        <v>4</v>
      </c>
      <c r="S6" s="127" t="s">
        <v>102</v>
      </c>
      <c r="T6" s="12">
        <v>5</v>
      </c>
      <c r="U6" s="403" t="s">
        <v>33</v>
      </c>
      <c r="V6" s="404"/>
      <c r="W6" s="405"/>
      <c r="X6" s="12">
        <v>6</v>
      </c>
      <c r="Y6" s="403" t="s">
        <v>33</v>
      </c>
      <c r="Z6" s="404"/>
      <c r="AA6" s="404"/>
      <c r="AB6" s="404"/>
      <c r="AC6" s="405"/>
    </row>
    <row r="7" spans="1:29" x14ac:dyDescent="0.15">
      <c r="A7" s="412"/>
      <c r="B7" s="8"/>
      <c r="C7" s="7" t="s">
        <v>270</v>
      </c>
      <c r="D7" s="7"/>
      <c r="E7" s="7"/>
      <c r="F7" s="65"/>
      <c r="G7" s="7"/>
      <c r="H7" s="7"/>
      <c r="I7" s="7"/>
      <c r="J7" s="7"/>
      <c r="K7" s="7"/>
      <c r="L7" s="7"/>
      <c r="M7" s="7"/>
      <c r="N7" s="7"/>
      <c r="O7" s="7"/>
      <c r="P7" s="7"/>
      <c r="Q7" s="7"/>
      <c r="R7" s="7"/>
      <c r="S7" s="7"/>
      <c r="T7" s="7"/>
      <c r="U7" s="7"/>
      <c r="V7" s="7"/>
      <c r="W7" s="7"/>
      <c r="X7" s="7"/>
      <c r="Y7" s="7"/>
      <c r="Z7" s="7"/>
      <c r="AA7" s="7"/>
      <c r="AB7" s="7"/>
      <c r="AC7" s="7"/>
    </row>
    <row r="8" spans="1:29" x14ac:dyDescent="0.15">
      <c r="A8" s="412"/>
      <c r="B8" s="12">
        <v>7</v>
      </c>
      <c r="C8" s="417" t="s">
        <v>36</v>
      </c>
      <c r="D8" s="417"/>
      <c r="E8" s="417"/>
      <c r="F8" s="417"/>
      <c r="G8" s="417"/>
      <c r="H8" s="417"/>
      <c r="I8" s="417"/>
      <c r="J8" s="417"/>
      <c r="K8" s="417"/>
      <c r="L8" s="417"/>
      <c r="M8" s="417"/>
      <c r="N8" s="417"/>
      <c r="O8" s="417"/>
      <c r="P8" s="58">
        <v>8</v>
      </c>
      <c r="Q8" s="127" t="s">
        <v>36</v>
      </c>
      <c r="R8" s="7"/>
      <c r="S8" s="11"/>
      <c r="T8" s="12">
        <v>9</v>
      </c>
      <c r="U8" s="127" t="s">
        <v>36</v>
      </c>
      <c r="V8" s="47">
        <v>10</v>
      </c>
      <c r="W8" s="127" t="s">
        <v>36</v>
      </c>
      <c r="X8" s="12">
        <v>11</v>
      </c>
      <c r="Y8" s="403" t="s">
        <v>36</v>
      </c>
      <c r="Z8" s="404"/>
      <c r="AA8" s="404"/>
      <c r="AB8" s="404"/>
      <c r="AC8" s="405"/>
    </row>
    <row r="9" spans="1:29" ht="14.25" thickBot="1" x14ac:dyDescent="0.2">
      <c r="A9" s="413"/>
      <c r="B9" s="8"/>
      <c r="C9" s="7"/>
      <c r="D9" s="7"/>
      <c r="E9" s="7"/>
      <c r="F9" s="7"/>
      <c r="G9" s="7"/>
      <c r="H9" s="7"/>
      <c r="I9" s="7"/>
      <c r="J9" s="7"/>
      <c r="K9" s="7"/>
      <c r="L9" s="7"/>
      <c r="M9" s="7"/>
      <c r="N9" s="7"/>
      <c r="O9" s="7"/>
      <c r="P9" s="7"/>
      <c r="Q9" s="7"/>
      <c r="R9" s="7"/>
      <c r="S9" s="7"/>
      <c r="T9" s="7"/>
      <c r="U9" s="7"/>
      <c r="V9" s="7"/>
      <c r="W9" s="7"/>
      <c r="X9" s="7"/>
      <c r="Y9" s="7"/>
      <c r="Z9" s="7"/>
      <c r="AA9" s="7"/>
      <c r="AB9" s="7"/>
      <c r="AC9" s="7"/>
    </row>
    <row r="10" spans="1:29" x14ac:dyDescent="0.15">
      <c r="A10" s="411" t="s">
        <v>294</v>
      </c>
      <c r="B10" s="12">
        <v>12</v>
      </c>
      <c r="C10" s="406" t="s">
        <v>37</v>
      </c>
      <c r="D10" s="407"/>
      <c r="E10" s="407"/>
      <c r="F10" s="407"/>
      <c r="G10" s="407"/>
      <c r="H10" s="407"/>
      <c r="I10" s="407"/>
      <c r="J10" s="407"/>
      <c r="K10" s="407"/>
      <c r="L10" s="407"/>
      <c r="M10" s="407"/>
      <c r="N10" s="407"/>
      <c r="O10" s="407"/>
      <c r="P10" s="407"/>
      <c r="Q10" s="407"/>
      <c r="R10" s="407"/>
      <c r="S10" s="408"/>
      <c r="T10" s="7"/>
      <c r="U10" s="7"/>
      <c r="V10" s="7"/>
      <c r="W10" s="7"/>
      <c r="X10" s="7"/>
      <c r="Y10" s="7"/>
      <c r="Z10" s="7"/>
      <c r="AA10" s="7"/>
      <c r="AB10" s="7"/>
      <c r="AC10" s="7"/>
    </row>
    <row r="11" spans="1:29" x14ac:dyDescent="0.15">
      <c r="A11" s="412"/>
      <c r="B11" s="8"/>
      <c r="C11" s="108" t="s">
        <v>271</v>
      </c>
      <c r="D11" s="7"/>
      <c r="E11" s="7"/>
      <c r="F11" s="88"/>
      <c r="G11" s="88"/>
      <c r="H11" s="7"/>
      <c r="I11" s="7"/>
      <c r="J11" s="7"/>
      <c r="K11" s="7"/>
      <c r="L11" s="7"/>
      <c r="M11" s="7"/>
      <c r="N11" s="7"/>
      <c r="O11" s="7"/>
      <c r="P11" s="7"/>
      <c r="Q11" s="7"/>
      <c r="R11" s="7"/>
      <c r="S11" s="7"/>
      <c r="T11" s="7"/>
      <c r="U11" s="8"/>
      <c r="V11" s="7"/>
      <c r="W11" s="7"/>
      <c r="X11" s="7"/>
      <c r="Y11" s="7"/>
      <c r="Z11" s="7"/>
      <c r="AA11" s="7"/>
      <c r="AB11" s="7"/>
      <c r="AC11" s="7"/>
    </row>
    <row r="12" spans="1:29" x14ac:dyDescent="0.15">
      <c r="A12" s="412"/>
      <c r="B12" s="8"/>
      <c r="C12" s="7"/>
      <c r="D12" s="7"/>
      <c r="E12" s="7"/>
      <c r="F12" s="7"/>
      <c r="G12" s="7"/>
      <c r="H12" s="7"/>
      <c r="I12" s="7"/>
      <c r="J12" s="7"/>
      <c r="K12" s="7"/>
      <c r="L12" s="7"/>
      <c r="M12" s="7"/>
      <c r="N12" s="7"/>
      <c r="O12" s="8"/>
      <c r="P12" s="15"/>
      <c r="Q12" s="15" t="s">
        <v>272</v>
      </c>
      <c r="R12" s="12"/>
      <c r="S12" s="11"/>
      <c r="T12" s="12">
        <v>13</v>
      </c>
      <c r="U12" s="409" t="s">
        <v>172</v>
      </c>
      <c r="V12" s="410"/>
      <c r="W12" s="7"/>
      <c r="X12" s="7"/>
      <c r="Y12" s="7"/>
      <c r="Z12" s="7"/>
      <c r="AA12" s="7"/>
      <c r="AB12" s="7"/>
      <c r="AC12" s="7"/>
    </row>
    <row r="13" spans="1:29" x14ac:dyDescent="0.15">
      <c r="A13" s="412"/>
      <c r="B13" s="12">
        <v>14</v>
      </c>
      <c r="C13" s="127" t="s">
        <v>38</v>
      </c>
      <c r="D13" s="7"/>
      <c r="E13" s="7"/>
      <c r="F13" s="7"/>
      <c r="G13" s="7"/>
      <c r="H13" s="7"/>
      <c r="I13" s="7"/>
      <c r="J13" s="7"/>
      <c r="K13" s="7"/>
      <c r="L13" s="7"/>
      <c r="M13" s="7"/>
      <c r="N13" s="7"/>
      <c r="O13" s="7"/>
      <c r="P13" s="7"/>
      <c r="Q13" s="7"/>
      <c r="R13" s="7"/>
      <c r="S13" s="8"/>
      <c r="T13" s="7"/>
      <c r="U13" s="8"/>
      <c r="V13" s="7"/>
      <c r="W13" s="7"/>
      <c r="X13" s="7"/>
      <c r="Y13" s="7"/>
      <c r="Z13" s="7"/>
      <c r="AA13" s="7"/>
      <c r="AB13" s="7"/>
      <c r="AC13" s="7"/>
    </row>
    <row r="14" spans="1:29" x14ac:dyDescent="0.15">
      <c r="A14" s="412"/>
      <c r="B14" s="8"/>
      <c r="C14" s="7"/>
      <c r="D14" s="7"/>
      <c r="E14" s="12" t="s">
        <v>62</v>
      </c>
      <c r="F14" s="7"/>
      <c r="G14" s="7"/>
      <c r="H14" s="7"/>
      <c r="I14" s="7"/>
      <c r="J14" s="7"/>
      <c r="K14" s="7"/>
      <c r="L14" s="7"/>
      <c r="M14" s="7"/>
      <c r="N14" s="7"/>
      <c r="O14" s="7"/>
      <c r="P14" s="7"/>
      <c r="Q14" s="7"/>
      <c r="R14" s="7"/>
      <c r="S14" s="7"/>
      <c r="T14" s="7"/>
      <c r="U14" s="7"/>
      <c r="V14" s="7"/>
      <c r="W14" s="7"/>
      <c r="X14" s="7"/>
      <c r="Y14" s="88"/>
      <c r="Z14" s="7"/>
      <c r="AA14" s="7"/>
      <c r="AB14" s="7"/>
      <c r="AC14" s="7"/>
    </row>
    <row r="15" spans="1:29" x14ac:dyDescent="0.15">
      <c r="A15" s="412"/>
      <c r="B15" s="12">
        <v>15</v>
      </c>
      <c r="C15" s="127" t="s">
        <v>45</v>
      </c>
      <c r="D15" s="7"/>
      <c r="E15" s="7"/>
      <c r="F15" s="7"/>
      <c r="G15" s="7"/>
      <c r="H15" s="7"/>
      <c r="I15" s="7"/>
      <c r="J15" s="7"/>
      <c r="K15" s="7"/>
      <c r="L15" s="7"/>
      <c r="M15" s="7"/>
      <c r="N15" s="7"/>
      <c r="O15" s="7"/>
      <c r="P15" s="7"/>
      <c r="Q15" s="7"/>
      <c r="R15" s="7"/>
      <c r="S15" s="7"/>
      <c r="T15" s="7"/>
      <c r="U15" s="7"/>
      <c r="V15" s="7"/>
      <c r="W15" s="7"/>
      <c r="X15" s="7"/>
      <c r="Y15" s="7"/>
      <c r="Z15" s="7"/>
      <c r="AA15" s="7"/>
      <c r="AB15" s="7"/>
      <c r="AC15" s="7"/>
    </row>
    <row r="16" spans="1:29" x14ac:dyDescent="0.15">
      <c r="A16" s="412"/>
      <c r="B16" s="7"/>
      <c r="C16" s="7"/>
      <c r="D16" s="7"/>
      <c r="E16" s="12" t="s">
        <v>63</v>
      </c>
      <c r="F16" s="7"/>
      <c r="G16" s="7"/>
      <c r="H16" s="7"/>
      <c r="I16" s="7"/>
      <c r="J16" s="7"/>
      <c r="K16" s="7"/>
      <c r="L16" s="7"/>
      <c r="M16" s="7"/>
      <c r="N16" s="7"/>
      <c r="O16" s="7"/>
      <c r="P16" s="7"/>
      <c r="Q16" s="7"/>
      <c r="R16" s="7"/>
      <c r="S16" s="7"/>
      <c r="T16" s="7"/>
      <c r="U16" s="7"/>
      <c r="V16" s="7"/>
      <c r="W16" s="7"/>
      <c r="X16" s="7"/>
      <c r="Y16" s="7"/>
      <c r="Z16" s="7"/>
      <c r="AA16" s="7"/>
      <c r="AB16" s="7"/>
      <c r="AC16" s="7"/>
    </row>
    <row r="17" spans="1:29" x14ac:dyDescent="0.15">
      <c r="A17" s="412"/>
      <c r="B17" s="12">
        <v>16</v>
      </c>
      <c r="C17" s="127" t="s">
        <v>39</v>
      </c>
      <c r="D17" s="7"/>
      <c r="E17" s="12" t="s">
        <v>64</v>
      </c>
      <c r="F17" s="7"/>
      <c r="G17" s="7"/>
      <c r="H17" s="7"/>
      <c r="I17" s="7"/>
      <c r="J17" s="7"/>
      <c r="K17" s="7"/>
      <c r="L17" s="7"/>
      <c r="M17" s="7"/>
      <c r="N17" s="7"/>
      <c r="O17" s="7"/>
      <c r="P17" s="7"/>
      <c r="Q17" s="7"/>
      <c r="R17" s="7"/>
      <c r="S17" s="7"/>
      <c r="T17" s="7"/>
      <c r="U17" s="7"/>
      <c r="V17" s="7"/>
      <c r="W17" s="7"/>
      <c r="X17" s="7"/>
      <c r="Y17" s="7"/>
      <c r="Z17" s="7"/>
      <c r="AA17" s="7"/>
      <c r="AB17" s="7"/>
      <c r="AC17" s="7"/>
    </row>
    <row r="18" spans="1:29" ht="9.9499999999999993" customHeight="1" x14ac:dyDescent="0.15">
      <c r="A18" s="412"/>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row>
    <row r="19" spans="1:29" x14ac:dyDescent="0.15">
      <c r="A19" s="412"/>
      <c r="B19" s="12">
        <v>17</v>
      </c>
      <c r="C19" s="127" t="s">
        <v>99</v>
      </c>
      <c r="D19" s="7"/>
      <c r="E19" s="7" t="s">
        <v>65</v>
      </c>
      <c r="F19" s="7"/>
      <c r="G19" s="7"/>
      <c r="H19" s="7"/>
      <c r="I19" s="7"/>
      <c r="J19" s="7"/>
      <c r="K19" s="7"/>
      <c r="L19" s="7"/>
      <c r="M19" s="7"/>
      <c r="N19" s="7"/>
      <c r="O19" s="7"/>
      <c r="P19" s="7"/>
      <c r="Q19" s="7"/>
      <c r="R19" s="7"/>
      <c r="S19" s="7"/>
      <c r="T19" s="7"/>
      <c r="U19" s="7"/>
      <c r="V19" s="7"/>
      <c r="W19" s="7"/>
      <c r="X19" s="7"/>
      <c r="Y19" s="7"/>
      <c r="Z19" s="7"/>
      <c r="AA19" s="7"/>
      <c r="AB19" s="7"/>
      <c r="AC19" s="7"/>
    </row>
    <row r="20" spans="1:29" ht="9.9499999999999993" customHeight="1" x14ac:dyDescent="0.15">
      <c r="A20" s="412"/>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row>
    <row r="21" spans="1:29" x14ac:dyDescent="0.15">
      <c r="A21" s="412"/>
      <c r="B21" s="12">
        <v>18</v>
      </c>
      <c r="C21" s="127" t="s">
        <v>38</v>
      </c>
      <c r="D21" s="7"/>
      <c r="E21" s="7"/>
      <c r="F21" s="7"/>
      <c r="G21" s="7"/>
      <c r="H21" s="7"/>
      <c r="I21" s="7"/>
      <c r="J21" s="7"/>
      <c r="K21" s="7"/>
      <c r="L21" s="7"/>
      <c r="M21" s="7"/>
      <c r="N21" s="7"/>
      <c r="O21" s="7"/>
      <c r="P21" s="7"/>
      <c r="Q21" s="7"/>
      <c r="R21" s="7"/>
      <c r="S21" s="7"/>
      <c r="T21" s="7"/>
      <c r="U21" s="7"/>
      <c r="V21" s="7"/>
      <c r="W21" s="7"/>
      <c r="X21" s="7"/>
      <c r="Y21" s="7"/>
      <c r="Z21" s="7"/>
      <c r="AA21" s="7"/>
      <c r="AB21" s="7"/>
      <c r="AC21" s="7"/>
    </row>
    <row r="22" spans="1:29" ht="9.9499999999999993" customHeight="1" x14ac:dyDescent="0.15">
      <c r="A22" s="412"/>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row>
    <row r="23" spans="1:29" x14ac:dyDescent="0.15">
      <c r="A23" s="412"/>
      <c r="B23" s="12">
        <v>19</v>
      </c>
      <c r="C23" s="127" t="s">
        <v>40</v>
      </c>
      <c r="D23" s="7"/>
      <c r="E23" s="12" t="s">
        <v>111</v>
      </c>
      <c r="F23" s="7"/>
      <c r="G23" s="7"/>
      <c r="H23" s="7"/>
      <c r="I23" s="7"/>
      <c r="J23" s="7"/>
      <c r="K23" s="7"/>
      <c r="L23" s="7"/>
      <c r="M23" s="7"/>
      <c r="N23" s="7"/>
      <c r="O23" s="7"/>
      <c r="P23" s="7"/>
      <c r="Q23" s="7"/>
      <c r="R23" s="7"/>
      <c r="S23" s="7"/>
      <c r="T23" s="7"/>
      <c r="U23" s="7"/>
      <c r="V23" s="7"/>
      <c r="W23" s="7"/>
      <c r="X23" s="7"/>
      <c r="Y23" s="7"/>
      <c r="Z23" s="7"/>
      <c r="AA23" s="7"/>
      <c r="AB23" s="7"/>
      <c r="AC23" s="7"/>
    </row>
    <row r="24" spans="1:29" ht="21" x14ac:dyDescent="0.15">
      <c r="A24" s="412"/>
      <c r="B24" s="8"/>
      <c r="C24" s="108" t="s">
        <v>273</v>
      </c>
      <c r="D24" s="12">
        <v>20</v>
      </c>
      <c r="E24" s="13" t="s">
        <v>42</v>
      </c>
      <c r="F24" s="7"/>
      <c r="G24" s="7"/>
      <c r="H24" s="7"/>
      <c r="I24" s="7"/>
      <c r="J24" s="7"/>
      <c r="K24" s="7"/>
      <c r="L24" s="7"/>
      <c r="M24" s="7"/>
      <c r="N24" s="7"/>
      <c r="O24" s="7"/>
      <c r="P24" s="7"/>
      <c r="Q24" s="7"/>
      <c r="R24" s="7"/>
      <c r="S24" s="7"/>
      <c r="T24" s="7"/>
      <c r="U24" s="7"/>
      <c r="V24" s="7"/>
      <c r="W24" s="7"/>
      <c r="X24" s="7"/>
      <c r="Y24" s="7"/>
      <c r="Z24" s="7"/>
      <c r="AA24" s="7"/>
      <c r="AB24" s="7"/>
      <c r="AC24" s="7"/>
    </row>
    <row r="25" spans="1:29" x14ac:dyDescent="0.15">
      <c r="A25" s="412"/>
      <c r="B25" s="12">
        <v>21</v>
      </c>
      <c r="C25" s="14" t="s">
        <v>274</v>
      </c>
      <c r="D25" s="8"/>
      <c r="E25" s="7" t="s">
        <v>159</v>
      </c>
      <c r="F25" s="8"/>
      <c r="G25" s="8"/>
      <c r="H25" s="8"/>
      <c r="I25" s="8"/>
      <c r="J25" s="8"/>
      <c r="K25" s="8"/>
      <c r="L25" s="8"/>
      <c r="M25" s="8"/>
      <c r="N25" s="8"/>
      <c r="O25" s="8"/>
      <c r="P25" s="8"/>
      <c r="Q25" s="8"/>
      <c r="R25" s="8"/>
      <c r="S25" s="8"/>
      <c r="T25" s="8"/>
      <c r="U25" s="8"/>
      <c r="V25" s="8"/>
      <c r="W25" s="8"/>
      <c r="X25" s="33"/>
      <c r="Y25" s="33"/>
      <c r="Z25" s="33"/>
      <c r="AA25" s="33"/>
      <c r="AB25" s="33"/>
      <c r="AC25" s="33"/>
    </row>
    <row r="26" spans="1:29" ht="9.9499999999999993" customHeight="1" x14ac:dyDescent="0.15">
      <c r="A26" s="412"/>
      <c r="B26" s="7"/>
      <c r="C26" s="15"/>
      <c r="D26" s="8"/>
      <c r="E26" s="8"/>
      <c r="F26" s="8"/>
      <c r="G26" s="8"/>
      <c r="H26" s="8"/>
      <c r="I26" s="8"/>
      <c r="J26" s="8"/>
      <c r="K26" s="8" t="s">
        <v>275</v>
      </c>
      <c r="L26" s="8"/>
      <c r="M26" s="8"/>
      <c r="N26" s="8"/>
      <c r="O26" s="8"/>
      <c r="P26" s="8"/>
      <c r="Q26" s="8"/>
      <c r="R26" s="8"/>
      <c r="S26" s="8"/>
      <c r="T26" s="8"/>
      <c r="U26" s="8"/>
      <c r="V26" s="8"/>
      <c r="W26" s="8"/>
      <c r="X26" s="33"/>
      <c r="Y26" s="33"/>
      <c r="Z26" s="33"/>
      <c r="AA26" s="33"/>
      <c r="AB26" s="33"/>
      <c r="AC26" s="33"/>
    </row>
    <row r="27" spans="1:29" ht="26.1" customHeight="1" x14ac:dyDescent="0.15">
      <c r="A27" s="412"/>
      <c r="B27" s="12">
        <v>22</v>
      </c>
      <c r="C27" s="129" t="s">
        <v>190</v>
      </c>
      <c r="D27" s="109" t="s">
        <v>228</v>
      </c>
      <c r="E27" s="12"/>
      <c r="F27" s="12"/>
      <c r="G27" s="12"/>
      <c r="H27" s="12"/>
      <c r="I27" s="12"/>
      <c r="J27" s="8"/>
      <c r="K27" s="8"/>
      <c r="L27" s="8"/>
      <c r="M27" s="8"/>
      <c r="N27" s="8"/>
      <c r="O27" s="8"/>
      <c r="P27" s="8"/>
      <c r="Q27" s="8"/>
      <c r="R27" s="8"/>
      <c r="S27" s="8"/>
      <c r="T27" s="8"/>
      <c r="U27" s="8"/>
      <c r="V27" s="8"/>
      <c r="W27" s="8"/>
      <c r="X27" s="33"/>
      <c r="Y27" s="33"/>
      <c r="Z27" s="33"/>
      <c r="AA27" s="33"/>
      <c r="AB27" s="33"/>
      <c r="AC27" s="33"/>
    </row>
    <row r="28" spans="1:29" x14ac:dyDescent="0.15">
      <c r="A28" s="412"/>
      <c r="B28" s="7"/>
      <c r="C28" s="16"/>
      <c r="D28" s="8"/>
      <c r="E28" s="15" t="s">
        <v>276</v>
      </c>
      <c r="F28" s="8"/>
      <c r="G28" s="8"/>
      <c r="H28" s="8"/>
      <c r="I28" s="8"/>
      <c r="J28" s="8"/>
      <c r="K28" s="8"/>
      <c r="L28" s="8"/>
      <c r="M28" s="8"/>
      <c r="N28" s="8"/>
      <c r="O28" s="8"/>
      <c r="P28" s="8"/>
      <c r="Q28" s="8"/>
      <c r="R28" s="8"/>
      <c r="S28" s="8"/>
      <c r="T28" s="8"/>
      <c r="U28" s="8"/>
      <c r="V28" s="8"/>
      <c r="W28" s="8"/>
      <c r="X28" s="33"/>
      <c r="Y28" s="33"/>
      <c r="Z28" s="33"/>
      <c r="AA28" s="33"/>
      <c r="AB28" s="33"/>
      <c r="AC28" s="33"/>
    </row>
    <row r="29" spans="1:29" ht="26.1" customHeight="1" x14ac:dyDescent="0.15">
      <c r="A29" s="412"/>
      <c r="B29" s="12">
        <v>23</v>
      </c>
      <c r="C29" s="130" t="s">
        <v>277</v>
      </c>
      <c r="D29" s="8"/>
      <c r="E29" s="8"/>
      <c r="F29" s="8"/>
      <c r="G29" s="8"/>
      <c r="H29" s="8"/>
      <c r="I29" s="8"/>
      <c r="J29" s="8"/>
      <c r="K29" s="8"/>
      <c r="L29" s="8"/>
      <c r="M29" s="8"/>
      <c r="N29" s="8"/>
      <c r="O29" s="8"/>
      <c r="P29" s="8"/>
      <c r="Q29" s="8"/>
      <c r="R29" s="8"/>
      <c r="S29" s="8"/>
      <c r="T29" s="8"/>
      <c r="U29" s="8"/>
      <c r="V29" s="8"/>
      <c r="W29" s="8"/>
      <c r="X29" s="33"/>
      <c r="Y29" s="33"/>
      <c r="Z29" s="33"/>
      <c r="AA29" s="33"/>
      <c r="AB29" s="33"/>
      <c r="AC29" s="33"/>
    </row>
    <row r="30" spans="1:29" ht="9.9499999999999993" customHeight="1" thickBot="1" x14ac:dyDescent="0.2">
      <c r="A30" s="413"/>
      <c r="B30" s="7"/>
      <c r="C30" s="8"/>
      <c r="D30" s="8"/>
      <c r="E30" s="8"/>
      <c r="F30" s="8"/>
      <c r="G30" s="8"/>
      <c r="H30" s="8"/>
      <c r="I30" s="8"/>
      <c r="J30" s="8"/>
      <c r="K30" s="8"/>
      <c r="L30" s="8"/>
      <c r="M30" s="8"/>
      <c r="N30" s="8"/>
      <c r="O30" s="8"/>
      <c r="P30" s="8"/>
      <c r="Q30" s="8"/>
      <c r="R30" s="8"/>
      <c r="S30" s="8"/>
      <c r="T30" s="8"/>
      <c r="U30" s="8"/>
      <c r="V30" s="8"/>
      <c r="W30" s="8"/>
      <c r="X30" s="33"/>
      <c r="Y30" s="33"/>
      <c r="Z30" s="33"/>
      <c r="AA30" s="33"/>
      <c r="AB30" s="33"/>
      <c r="AC30" s="33"/>
    </row>
    <row r="31" spans="1:29" x14ac:dyDescent="0.15">
      <c r="A31" s="411" t="s">
        <v>295</v>
      </c>
      <c r="B31" s="12">
        <v>24</v>
      </c>
      <c r="C31" s="106" t="s">
        <v>43</v>
      </c>
      <c r="D31" s="8"/>
      <c r="E31" s="8"/>
      <c r="F31" s="8"/>
      <c r="G31" s="8"/>
      <c r="H31" s="8"/>
      <c r="I31" s="8"/>
      <c r="J31" s="8"/>
      <c r="K31" s="8"/>
      <c r="L31" s="8"/>
      <c r="M31" s="8"/>
      <c r="N31" s="8"/>
      <c r="O31" s="8"/>
      <c r="P31" s="8"/>
      <c r="Q31" s="8"/>
      <c r="R31" s="8"/>
      <c r="S31" s="8"/>
      <c r="T31" s="8"/>
      <c r="U31" s="8"/>
      <c r="V31" s="8"/>
      <c r="W31" s="8"/>
      <c r="X31" s="33"/>
      <c r="Y31" s="33"/>
      <c r="Z31" s="33"/>
      <c r="AA31" s="33"/>
      <c r="AB31" s="33"/>
      <c r="AC31" s="33"/>
    </row>
    <row r="32" spans="1:29" ht="9" customHeight="1" x14ac:dyDescent="0.15">
      <c r="A32" s="412"/>
      <c r="B32" s="7"/>
      <c r="C32" s="17"/>
      <c r="D32" s="8"/>
      <c r="E32" s="8"/>
      <c r="F32" s="8"/>
      <c r="G32" s="8"/>
      <c r="H32" s="8"/>
      <c r="I32" s="8"/>
      <c r="J32" s="8"/>
      <c r="K32" s="8"/>
      <c r="L32" s="8"/>
      <c r="M32" s="8"/>
      <c r="N32" s="8"/>
      <c r="O32" s="8"/>
      <c r="P32" s="8"/>
      <c r="Q32" s="8"/>
      <c r="R32" s="8"/>
      <c r="S32" s="8"/>
      <c r="T32" s="8"/>
      <c r="U32" s="8"/>
      <c r="V32" s="8"/>
      <c r="W32" s="8"/>
      <c r="X32" s="33"/>
      <c r="Y32" s="33"/>
      <c r="Z32" s="33"/>
      <c r="AA32" s="33"/>
      <c r="AB32" s="33"/>
      <c r="AC32" s="33"/>
    </row>
    <row r="33" spans="1:29" x14ac:dyDescent="0.15">
      <c r="A33" s="412"/>
      <c r="B33" s="12">
        <v>25</v>
      </c>
      <c r="C33" s="127" t="s">
        <v>49</v>
      </c>
      <c r="D33" s="8"/>
      <c r="E33" s="8"/>
      <c r="F33" s="8"/>
      <c r="G33" s="8"/>
      <c r="H33" s="8"/>
      <c r="I33" s="8"/>
      <c r="J33" s="8"/>
      <c r="K33" s="8"/>
      <c r="L33" s="8"/>
      <c r="M33" s="8"/>
      <c r="N33" s="8"/>
      <c r="O33" s="8"/>
      <c r="P33" s="8"/>
      <c r="Q33" s="8"/>
      <c r="R33" s="8"/>
      <c r="S33" s="8"/>
      <c r="T33" s="8"/>
      <c r="U33" s="8"/>
      <c r="V33" s="8"/>
      <c r="W33" s="8"/>
      <c r="X33" s="33"/>
      <c r="Y33" s="33"/>
      <c r="Z33" s="33"/>
      <c r="AA33" s="33"/>
      <c r="AB33" s="33"/>
      <c r="AC33" s="33"/>
    </row>
    <row r="34" spans="1:29" ht="9" customHeight="1" x14ac:dyDescent="0.15">
      <c r="A34" s="412"/>
      <c r="B34" s="7"/>
      <c r="C34" s="17"/>
      <c r="D34" s="8"/>
      <c r="E34" s="8"/>
      <c r="F34" s="8"/>
      <c r="G34" s="8"/>
      <c r="H34" s="8"/>
      <c r="I34" s="8"/>
      <c r="J34" s="8"/>
      <c r="K34" s="8"/>
      <c r="L34" s="8"/>
      <c r="M34" s="8"/>
      <c r="N34" s="8"/>
      <c r="O34" s="8"/>
      <c r="P34" s="8"/>
      <c r="Q34" s="8"/>
      <c r="R34" s="8"/>
      <c r="S34" s="8"/>
      <c r="T34" s="8"/>
      <c r="U34" s="8"/>
      <c r="V34" s="8"/>
      <c r="W34" s="8"/>
      <c r="X34" s="33"/>
      <c r="Y34" s="33"/>
      <c r="Z34" s="33"/>
      <c r="AA34" s="33"/>
      <c r="AB34" s="33"/>
      <c r="AC34" s="33"/>
    </row>
    <row r="35" spans="1:29" x14ac:dyDescent="0.15">
      <c r="A35" s="412"/>
      <c r="B35" s="12">
        <v>26</v>
      </c>
      <c r="C35" s="127" t="s">
        <v>44</v>
      </c>
      <c r="D35" s="8"/>
      <c r="E35" s="8"/>
      <c r="F35" s="8"/>
      <c r="G35" s="8"/>
      <c r="H35" s="8"/>
      <c r="I35" s="8"/>
      <c r="J35" s="8"/>
      <c r="K35" s="8"/>
      <c r="L35" s="8"/>
      <c r="M35" s="8"/>
      <c r="N35" s="8"/>
      <c r="O35" s="8"/>
      <c r="P35" s="8"/>
      <c r="Q35" s="8"/>
      <c r="R35" s="8"/>
      <c r="S35" s="8"/>
      <c r="T35" s="8"/>
      <c r="U35" s="8"/>
      <c r="V35" s="8"/>
      <c r="W35" s="8"/>
      <c r="X35" s="33"/>
      <c r="Y35" s="33"/>
      <c r="Z35" s="33"/>
      <c r="AA35" s="33"/>
      <c r="AB35" s="33"/>
      <c r="AC35" s="33"/>
    </row>
    <row r="36" spans="1:29" ht="9" customHeight="1" x14ac:dyDescent="0.15">
      <c r="A36" s="412"/>
      <c r="B36" s="7"/>
      <c r="C36" s="17"/>
      <c r="D36" s="8"/>
      <c r="E36" s="8"/>
      <c r="F36" s="8"/>
      <c r="G36" s="8"/>
      <c r="H36" s="8"/>
      <c r="I36" s="8"/>
      <c r="J36" s="8"/>
      <c r="K36" s="8"/>
      <c r="L36" s="8"/>
      <c r="M36" s="8"/>
      <c r="N36" s="8"/>
      <c r="O36" s="8"/>
      <c r="P36" s="8"/>
      <c r="Q36" s="8"/>
      <c r="R36" s="8"/>
      <c r="S36" s="8"/>
      <c r="T36" s="8"/>
      <c r="U36" s="8"/>
      <c r="V36" s="8"/>
      <c r="W36" s="8"/>
      <c r="X36" s="33"/>
      <c r="Y36" s="33"/>
      <c r="Z36" s="33"/>
      <c r="AA36" s="33"/>
      <c r="AB36" s="33"/>
      <c r="AC36" s="33"/>
    </row>
    <row r="37" spans="1:29" ht="14.25" thickBot="1" x14ac:dyDescent="0.2">
      <c r="A37" s="413"/>
      <c r="B37" s="12">
        <v>27</v>
      </c>
      <c r="C37" s="127" t="s">
        <v>36</v>
      </c>
      <c r="D37" s="8"/>
      <c r="E37" s="8"/>
      <c r="F37" s="8"/>
      <c r="G37" s="8"/>
      <c r="H37" s="8"/>
      <c r="I37" s="8"/>
      <c r="J37" s="8"/>
      <c r="K37" s="8"/>
      <c r="L37" s="8"/>
      <c r="M37" s="8"/>
      <c r="N37" s="8"/>
      <c r="O37" s="8"/>
      <c r="P37" s="8"/>
      <c r="Q37" s="8"/>
      <c r="R37" s="8"/>
      <c r="S37" s="8"/>
      <c r="T37" s="8"/>
      <c r="U37" s="8"/>
      <c r="V37" s="8"/>
      <c r="W37" s="8"/>
      <c r="X37" s="33"/>
      <c r="Y37" s="33"/>
      <c r="Z37" s="33"/>
      <c r="AA37" s="33"/>
      <c r="AB37" s="33"/>
      <c r="AC37" s="33"/>
    </row>
    <row r="38" spans="1:29" x14ac:dyDescent="0.15">
      <c r="A38" s="39"/>
      <c r="B38" s="33"/>
      <c r="C38" s="33"/>
      <c r="D38" s="33"/>
      <c r="E38" s="33"/>
      <c r="F38" s="33"/>
      <c r="G38" s="33"/>
      <c r="H38" s="33"/>
      <c r="I38" s="33"/>
      <c r="J38" s="33"/>
      <c r="K38" s="33"/>
      <c r="L38" s="33"/>
      <c r="M38" s="33"/>
      <c r="N38" s="33"/>
      <c r="O38" s="33"/>
      <c r="P38" s="33"/>
      <c r="Q38" s="33"/>
      <c r="R38" s="33"/>
      <c r="S38" s="33"/>
      <c r="T38" s="33"/>
      <c r="U38" s="33"/>
      <c r="V38" s="33"/>
      <c r="W38" s="33"/>
    </row>
  </sheetData>
  <mergeCells count="15">
    <mergeCell ref="A6:A9"/>
    <mergeCell ref="A10:A30"/>
    <mergeCell ref="A31:A37"/>
    <mergeCell ref="B2:C2"/>
    <mergeCell ref="E3:M3"/>
    <mergeCell ref="B3:D3"/>
    <mergeCell ref="E2:N2"/>
    <mergeCell ref="C8:O8"/>
    <mergeCell ref="Y8:AC8"/>
    <mergeCell ref="C10:S10"/>
    <mergeCell ref="U12:V12"/>
    <mergeCell ref="C6:E6"/>
    <mergeCell ref="G6:O6"/>
    <mergeCell ref="U6:W6"/>
    <mergeCell ref="Y6:AC6"/>
  </mergeCells>
  <phoneticPr fontId="1"/>
  <pageMargins left="0.9055118110236221" right="3.937007874015748E-2" top="0.55118110236220474" bottom="0.55118110236220474" header="0" footer="0"/>
  <pageSetup paperSize="9" orientation="landscape" r:id="rId1"/>
  <headerFooter>
    <oddHeader>&amp;C（１）錠剤編　③製造工程一覧図&amp;RP. &amp;P／&amp;N</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9"/>
  <sheetViews>
    <sheetView showGridLines="0" zoomScale="110" zoomScaleNormal="110" workbookViewId="0">
      <selection activeCell="F13" sqref="B13:H19"/>
    </sheetView>
  </sheetViews>
  <sheetFormatPr defaultRowHeight="13.5" x14ac:dyDescent="0.15"/>
  <cols>
    <col min="1" max="1" width="3.5" customWidth="1"/>
    <col min="2" max="2" width="12.75" customWidth="1"/>
    <col min="3" max="3" width="5.125" customWidth="1"/>
    <col min="4" max="4" width="13.5" customWidth="1"/>
    <col min="5" max="5" width="9.875" style="1" customWidth="1"/>
    <col min="6" max="6" width="18.75" style="1" customWidth="1"/>
    <col min="7" max="7" width="13.625" customWidth="1"/>
    <col min="8" max="8" width="9.125" customWidth="1"/>
    <col min="9" max="9" width="0.75" customWidth="1"/>
  </cols>
  <sheetData>
    <row r="1" spans="1:9" s="103" customFormat="1" ht="30" customHeight="1" thickBot="1" x14ac:dyDescent="0.2">
      <c r="A1" s="101" t="s">
        <v>234</v>
      </c>
      <c r="B1" s="101"/>
      <c r="C1" s="102"/>
      <c r="D1" s="102"/>
      <c r="E1" s="123"/>
      <c r="F1" s="418" t="s">
        <v>125</v>
      </c>
      <c r="G1" s="418"/>
      <c r="H1" s="418"/>
    </row>
    <row r="2" spans="1:9" ht="189.6" customHeight="1" thickTop="1" thickBot="1" x14ac:dyDescent="0.2">
      <c r="A2" s="427" t="s">
        <v>261</v>
      </c>
      <c r="B2" s="428"/>
      <c r="C2" s="428"/>
      <c r="D2" s="428"/>
      <c r="E2" s="428"/>
      <c r="F2" s="428"/>
      <c r="G2" s="428"/>
      <c r="H2" s="429"/>
      <c r="I2" s="111"/>
    </row>
    <row r="3" spans="1:9" ht="9.9499999999999993" customHeight="1" thickTop="1" x14ac:dyDescent="0.15">
      <c r="A3" s="112"/>
      <c r="B3" s="112"/>
      <c r="C3" s="66"/>
      <c r="D3" s="66"/>
      <c r="E3" s="66"/>
      <c r="F3" s="112"/>
      <c r="G3" s="112"/>
      <c r="H3" s="112"/>
    </row>
    <row r="4" spans="1:9" ht="13.5" customHeight="1" x14ac:dyDescent="0.15">
      <c r="A4" s="66"/>
      <c r="B4" s="66"/>
      <c r="C4" s="66"/>
      <c r="D4" s="66"/>
      <c r="E4" s="66"/>
      <c r="F4" s="66"/>
      <c r="G4" s="66"/>
      <c r="H4" s="66"/>
    </row>
    <row r="5" spans="1:9" ht="13.5" customHeight="1" x14ac:dyDescent="0.15">
      <c r="A5" s="66"/>
      <c r="B5" s="66"/>
      <c r="C5" s="66"/>
      <c r="D5" s="66"/>
      <c r="E5" s="66"/>
      <c r="F5" s="66"/>
      <c r="G5" s="66"/>
      <c r="H5" s="66"/>
    </row>
    <row r="6" spans="1:9" ht="13.5" customHeight="1" x14ac:dyDescent="0.15">
      <c r="A6" s="66"/>
      <c r="B6" s="66"/>
      <c r="C6" s="66"/>
      <c r="D6" s="66"/>
      <c r="E6" s="66"/>
      <c r="F6" s="66"/>
      <c r="G6" s="66"/>
      <c r="H6" s="66"/>
    </row>
    <row r="7" spans="1:9" ht="19.899999999999999" customHeight="1" x14ac:dyDescent="0.15">
      <c r="A7" s="66"/>
      <c r="B7" s="138" t="s">
        <v>0</v>
      </c>
      <c r="C7" s="434"/>
      <c r="D7" s="434"/>
      <c r="E7" s="434"/>
      <c r="F7" s="434"/>
      <c r="G7" s="434"/>
      <c r="H7" s="434"/>
    </row>
    <row r="8" spans="1:9" ht="10.15" customHeight="1" x14ac:dyDescent="0.15">
      <c r="A8" s="33"/>
      <c r="B8" s="33"/>
      <c r="C8" s="433"/>
      <c r="D8" s="433"/>
      <c r="E8" s="433"/>
      <c r="F8" s="433"/>
      <c r="G8" s="433"/>
      <c r="H8" s="433"/>
    </row>
    <row r="9" spans="1:9" s="3" customFormat="1" ht="18" customHeight="1" x14ac:dyDescent="0.15">
      <c r="A9" s="430" t="s">
        <v>1</v>
      </c>
      <c r="B9" s="430"/>
      <c r="C9" s="430" t="s">
        <v>2</v>
      </c>
      <c r="D9" s="430"/>
      <c r="E9" s="154" t="s">
        <v>6</v>
      </c>
      <c r="F9" s="154" t="s">
        <v>8</v>
      </c>
      <c r="G9" s="155" t="s">
        <v>9</v>
      </c>
      <c r="H9" s="155" t="s">
        <v>10</v>
      </c>
    </row>
    <row r="10" spans="1:9" s="4" customFormat="1" ht="90" customHeight="1" x14ac:dyDescent="0.15">
      <c r="A10" s="431" t="s">
        <v>7</v>
      </c>
      <c r="B10" s="431"/>
      <c r="C10" s="431" t="s">
        <v>12</v>
      </c>
      <c r="D10" s="431"/>
      <c r="E10" s="150" t="s">
        <v>13</v>
      </c>
      <c r="F10" s="151" t="s">
        <v>14</v>
      </c>
      <c r="G10" s="151" t="s">
        <v>15</v>
      </c>
      <c r="H10" s="151" t="s">
        <v>11</v>
      </c>
    </row>
    <row r="11" spans="1:9" s="4" customFormat="1" ht="24" customHeight="1" x14ac:dyDescent="0.15">
      <c r="A11" s="19"/>
      <c r="B11" s="432" t="s">
        <v>250</v>
      </c>
      <c r="C11" s="432"/>
      <c r="D11" s="432"/>
      <c r="E11" s="432"/>
      <c r="F11" s="432"/>
      <c r="G11" s="432"/>
      <c r="H11" s="432"/>
    </row>
    <row r="12" spans="1:9" s="4" customFormat="1" ht="4.9000000000000004" customHeight="1" x14ac:dyDescent="0.15">
      <c r="A12" s="19"/>
      <c r="B12" s="67"/>
      <c r="C12" s="67"/>
      <c r="D12" s="67"/>
      <c r="E12" s="67"/>
      <c r="F12" s="67"/>
      <c r="G12" s="67"/>
      <c r="H12" s="67"/>
    </row>
    <row r="13" spans="1:9" s="4" customFormat="1" ht="112.15" customHeight="1" x14ac:dyDescent="0.15">
      <c r="A13" s="419" t="s">
        <v>219</v>
      </c>
      <c r="B13" s="420" t="s">
        <v>252</v>
      </c>
      <c r="C13" s="72" t="s">
        <v>3</v>
      </c>
      <c r="D13" s="70" t="s">
        <v>210</v>
      </c>
      <c r="E13" s="79" t="s">
        <v>280</v>
      </c>
      <c r="F13" s="70" t="s">
        <v>279</v>
      </c>
      <c r="G13" s="70"/>
      <c r="H13" s="72"/>
    </row>
    <row r="14" spans="1:9" s="4" customFormat="1" ht="45" customHeight="1" x14ac:dyDescent="0.15">
      <c r="A14" s="419"/>
      <c r="B14" s="421"/>
      <c r="C14" s="423" t="s">
        <v>259</v>
      </c>
      <c r="D14" s="424"/>
      <c r="E14" s="424"/>
      <c r="F14" s="424"/>
      <c r="G14" s="424"/>
      <c r="H14" s="425"/>
    </row>
    <row r="15" spans="1:9" s="4" customFormat="1" ht="126" customHeight="1" x14ac:dyDescent="0.15">
      <c r="A15" s="419"/>
      <c r="B15" s="421"/>
      <c r="C15" s="435" t="s">
        <v>296</v>
      </c>
      <c r="D15" s="124" t="s">
        <v>253</v>
      </c>
      <c r="E15" s="121" t="s">
        <v>180</v>
      </c>
      <c r="F15" s="122" t="s">
        <v>255</v>
      </c>
      <c r="G15" s="122" t="s">
        <v>258</v>
      </c>
      <c r="H15" s="121" t="s">
        <v>247</v>
      </c>
    </row>
    <row r="16" spans="1:9" s="4" customFormat="1" ht="114.6" customHeight="1" x14ac:dyDescent="0.15">
      <c r="A16" s="419"/>
      <c r="B16" s="421"/>
      <c r="C16" s="436"/>
      <c r="D16" s="131" t="s">
        <v>254</v>
      </c>
      <c r="E16" s="132" t="s">
        <v>180</v>
      </c>
      <c r="F16" s="133" t="s">
        <v>256</v>
      </c>
      <c r="G16" s="133" t="s">
        <v>257</v>
      </c>
      <c r="H16" s="132" t="s">
        <v>247</v>
      </c>
    </row>
    <row r="17" spans="1:8" s="4" customFormat="1" ht="87" customHeight="1" x14ac:dyDescent="0.15">
      <c r="A17" s="419"/>
      <c r="B17" s="422"/>
      <c r="C17" s="134" t="s">
        <v>5</v>
      </c>
      <c r="D17" s="135" t="s">
        <v>30</v>
      </c>
      <c r="E17" s="136" t="s">
        <v>280</v>
      </c>
      <c r="F17" s="135" t="s">
        <v>281</v>
      </c>
      <c r="G17" s="135"/>
      <c r="H17" s="134"/>
    </row>
    <row r="18" spans="1:8" ht="9.9499999999999993" customHeight="1" x14ac:dyDescent="0.15">
      <c r="B18" s="8"/>
      <c r="C18" s="8"/>
      <c r="D18" s="8"/>
      <c r="E18" s="5"/>
      <c r="F18" s="5"/>
      <c r="G18" s="8"/>
      <c r="H18" s="8"/>
    </row>
    <row r="19" spans="1:8" ht="42" customHeight="1" x14ac:dyDescent="0.15">
      <c r="A19" s="110" t="s">
        <v>193</v>
      </c>
      <c r="B19" s="426" t="s">
        <v>260</v>
      </c>
      <c r="C19" s="426"/>
      <c r="D19" s="426"/>
      <c r="E19" s="426"/>
      <c r="F19" s="426"/>
      <c r="G19" s="426"/>
      <c r="H19" s="426"/>
    </row>
  </sheetData>
  <mergeCells count="14">
    <mergeCell ref="F1:H1"/>
    <mergeCell ref="A13:A17"/>
    <mergeCell ref="B13:B17"/>
    <mergeCell ref="C14:H14"/>
    <mergeCell ref="B19:H19"/>
    <mergeCell ref="A2:H2"/>
    <mergeCell ref="A9:B9"/>
    <mergeCell ref="C9:D9"/>
    <mergeCell ref="A10:B10"/>
    <mergeCell ref="C10:D10"/>
    <mergeCell ref="B11:H11"/>
    <mergeCell ref="C8:H8"/>
    <mergeCell ref="C7:H7"/>
    <mergeCell ref="C15:C16"/>
  </mergeCells>
  <phoneticPr fontId="1"/>
  <pageMargins left="0.82677165354330717" right="0.62992125984251968" top="0.94488188976377963" bottom="0.55118110236220474" header="0.31496062992125984" footer="0.11811023622047245"/>
  <pageSetup paperSize="9" orientation="portrait" cellComments="asDisplayed" r:id="rId1"/>
  <headerFooter>
    <oddHeader>&amp;C（1）錠剤編　④危害要因分析表（1）&amp;RP. &amp;P／&amp;N</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33"/>
  <sheetViews>
    <sheetView zoomScaleNormal="100" workbookViewId="0">
      <selection activeCell="A25" sqref="A25:A27"/>
    </sheetView>
  </sheetViews>
  <sheetFormatPr defaultRowHeight="13.5" x14ac:dyDescent="0.15"/>
  <cols>
    <col min="1" max="1" width="3.5" customWidth="1"/>
    <col min="2" max="2" width="12.75" customWidth="1"/>
    <col min="3" max="3" width="5.125" customWidth="1"/>
    <col min="4" max="4" width="13.5" customWidth="1"/>
    <col min="5" max="5" width="9.875" style="1" customWidth="1"/>
    <col min="6" max="6" width="18.75" style="1" customWidth="1"/>
    <col min="7" max="7" width="13.625" customWidth="1"/>
    <col min="9" max="9" width="0.75" customWidth="1"/>
  </cols>
  <sheetData>
    <row r="1" spans="1:9" s="103" customFormat="1" ht="30" customHeight="1" thickBot="1" x14ac:dyDescent="0.2">
      <c r="A1" s="101" t="s">
        <v>249</v>
      </c>
      <c r="B1" s="101"/>
      <c r="C1" s="102"/>
      <c r="D1" s="102"/>
      <c r="E1" s="90"/>
      <c r="F1" s="90"/>
      <c r="G1" s="102"/>
      <c r="H1" s="102"/>
    </row>
    <row r="2" spans="1:9" ht="60" customHeight="1" thickTop="1" thickBot="1" x14ac:dyDescent="0.2">
      <c r="A2" s="427" t="s">
        <v>246</v>
      </c>
      <c r="B2" s="428"/>
      <c r="C2" s="428"/>
      <c r="D2" s="428"/>
      <c r="E2" s="428"/>
      <c r="F2" s="428"/>
      <c r="G2" s="428"/>
      <c r="H2" s="429"/>
      <c r="I2" s="111"/>
    </row>
    <row r="3" spans="1:9" ht="13.5" customHeight="1" thickTop="1" x14ac:dyDescent="0.15">
      <c r="A3" s="112"/>
      <c r="B3" s="112"/>
      <c r="C3" s="66"/>
      <c r="D3" s="66"/>
      <c r="E3" s="66"/>
      <c r="F3" s="112"/>
      <c r="G3" s="112"/>
      <c r="H3" s="112"/>
    </row>
    <row r="4" spans="1:9" ht="13.5" customHeight="1" x14ac:dyDescent="0.15">
      <c r="A4" s="66"/>
      <c r="B4" s="66"/>
      <c r="C4" s="66"/>
      <c r="D4" s="66"/>
      <c r="E4" s="66"/>
      <c r="F4" s="66"/>
      <c r="G4" s="66"/>
      <c r="H4" s="66"/>
    </row>
    <row r="5" spans="1:9" ht="13.5" customHeight="1" x14ac:dyDescent="0.15">
      <c r="A5" s="66"/>
      <c r="B5" s="66"/>
      <c r="C5" s="66"/>
      <c r="D5" s="66"/>
      <c r="E5" s="66"/>
      <c r="F5" s="66"/>
      <c r="G5" s="66"/>
      <c r="H5" s="66"/>
    </row>
    <row r="6" spans="1:9" ht="13.5" customHeight="1" x14ac:dyDescent="0.15">
      <c r="A6" s="66"/>
      <c r="B6" s="66"/>
      <c r="C6" s="66"/>
      <c r="D6" s="66"/>
      <c r="E6" s="66"/>
      <c r="F6" s="66"/>
      <c r="G6" s="66"/>
      <c r="H6" s="66"/>
    </row>
    <row r="7" spans="1:9" ht="19.899999999999999" customHeight="1" x14ac:dyDescent="0.15">
      <c r="A7" s="66"/>
      <c r="B7" s="138" t="s">
        <v>0</v>
      </c>
      <c r="C7" s="434"/>
      <c r="D7" s="434"/>
      <c r="E7" s="434"/>
      <c r="F7" s="434"/>
      <c r="G7" s="434"/>
      <c r="H7" s="434"/>
    </row>
    <row r="8" spans="1:9" ht="10.15" customHeight="1" x14ac:dyDescent="0.15">
      <c r="A8" s="33"/>
      <c r="B8" s="33"/>
      <c r="C8" s="433"/>
      <c r="D8" s="433"/>
      <c r="E8" s="433"/>
      <c r="F8" s="433"/>
      <c r="G8" s="433"/>
      <c r="H8" s="433"/>
    </row>
    <row r="9" spans="1:9" s="3" customFormat="1" x14ac:dyDescent="0.15">
      <c r="A9" s="451" t="s">
        <v>1</v>
      </c>
      <c r="B9" s="451"/>
      <c r="C9" s="451" t="s">
        <v>2</v>
      </c>
      <c r="D9" s="451"/>
      <c r="E9" s="18" t="s">
        <v>6</v>
      </c>
      <c r="F9" s="18" t="s">
        <v>8</v>
      </c>
      <c r="G9" s="55" t="s">
        <v>9</v>
      </c>
      <c r="H9" s="55" t="s">
        <v>10</v>
      </c>
    </row>
    <row r="10" spans="1:9" s="4" customFormat="1" ht="90" customHeight="1" x14ac:dyDescent="0.15">
      <c r="A10" s="431" t="s">
        <v>7</v>
      </c>
      <c r="B10" s="452"/>
      <c r="C10" s="452" t="s">
        <v>12</v>
      </c>
      <c r="D10" s="452"/>
      <c r="E10" s="150" t="s">
        <v>13</v>
      </c>
      <c r="F10" s="151" t="s">
        <v>14</v>
      </c>
      <c r="G10" s="151" t="s">
        <v>15</v>
      </c>
      <c r="H10" s="151" t="s">
        <v>11</v>
      </c>
    </row>
    <row r="11" spans="1:9" s="4" customFormat="1" ht="24" customHeight="1" x14ac:dyDescent="0.15">
      <c r="A11" s="156"/>
      <c r="B11" s="458" t="s">
        <v>16</v>
      </c>
      <c r="C11" s="458"/>
      <c r="D11" s="458"/>
      <c r="E11" s="156"/>
      <c r="F11" s="157"/>
      <c r="G11" s="156"/>
      <c r="H11" s="156"/>
    </row>
    <row r="12" spans="1:9" s="4" customFormat="1" ht="84" customHeight="1" x14ac:dyDescent="0.15">
      <c r="A12" s="419" t="s">
        <v>219</v>
      </c>
      <c r="B12" s="420" t="s">
        <v>251</v>
      </c>
      <c r="C12" s="72" t="s">
        <v>3</v>
      </c>
      <c r="D12" s="70" t="s">
        <v>210</v>
      </c>
      <c r="E12" s="79" t="s">
        <v>192</v>
      </c>
      <c r="F12" s="96" t="s">
        <v>173</v>
      </c>
      <c r="G12" s="96"/>
      <c r="H12" s="72"/>
    </row>
    <row r="13" spans="1:9" s="4" customFormat="1" ht="118.15" customHeight="1" x14ac:dyDescent="0.15">
      <c r="A13" s="419"/>
      <c r="B13" s="421"/>
      <c r="C13" s="456" t="s">
        <v>4</v>
      </c>
      <c r="D13" s="120" t="s">
        <v>241</v>
      </c>
      <c r="E13" s="121" t="s">
        <v>180</v>
      </c>
      <c r="F13" s="122" t="s">
        <v>284</v>
      </c>
      <c r="G13" s="122" t="s">
        <v>204</v>
      </c>
      <c r="H13" s="121" t="s">
        <v>191</v>
      </c>
    </row>
    <row r="14" spans="1:9" s="4" customFormat="1" ht="85.9" customHeight="1" x14ac:dyDescent="0.15">
      <c r="A14" s="419"/>
      <c r="B14" s="421"/>
      <c r="C14" s="457"/>
      <c r="D14" s="80" t="s">
        <v>211</v>
      </c>
      <c r="E14" s="78" t="s">
        <v>31</v>
      </c>
      <c r="F14" s="95" t="s">
        <v>173</v>
      </c>
      <c r="G14" s="80"/>
      <c r="H14" s="74"/>
    </row>
    <row r="15" spans="1:9" s="4" customFormat="1" ht="48" customHeight="1" x14ac:dyDescent="0.15">
      <c r="A15" s="419"/>
      <c r="B15" s="422"/>
      <c r="C15" s="93" t="s">
        <v>5</v>
      </c>
      <c r="D15" s="71" t="s">
        <v>30</v>
      </c>
      <c r="E15" s="87" t="s">
        <v>184</v>
      </c>
      <c r="F15" s="85" t="s">
        <v>181</v>
      </c>
      <c r="G15" s="71" t="s">
        <v>196</v>
      </c>
      <c r="H15" s="77" t="s">
        <v>182</v>
      </c>
    </row>
    <row r="16" spans="1:9" ht="84" customHeight="1" x14ac:dyDescent="0.15">
      <c r="A16" s="440">
        <v>2</v>
      </c>
      <c r="B16" s="453" t="s">
        <v>288</v>
      </c>
      <c r="C16" s="91" t="s">
        <v>3</v>
      </c>
      <c r="D16" s="70" t="s">
        <v>210</v>
      </c>
      <c r="E16" s="79" t="s">
        <v>31</v>
      </c>
      <c r="F16" s="70" t="s">
        <v>173</v>
      </c>
      <c r="G16" s="70"/>
      <c r="H16" s="72"/>
    </row>
    <row r="17" spans="1:8" ht="84" customHeight="1" x14ac:dyDescent="0.15">
      <c r="A17" s="441"/>
      <c r="B17" s="454"/>
      <c r="C17" s="74" t="s">
        <v>4</v>
      </c>
      <c r="D17" s="80" t="s">
        <v>137</v>
      </c>
      <c r="E17" s="78" t="s">
        <v>31</v>
      </c>
      <c r="F17" s="80" t="s">
        <v>173</v>
      </c>
      <c r="G17" s="80"/>
      <c r="H17" s="74"/>
    </row>
    <row r="18" spans="1:8" ht="48" customHeight="1" x14ac:dyDescent="0.15">
      <c r="A18" s="442"/>
      <c r="B18" s="455"/>
      <c r="C18" s="86" t="s">
        <v>5</v>
      </c>
      <c r="D18" s="85" t="s">
        <v>30</v>
      </c>
      <c r="E18" s="76" t="s">
        <v>180</v>
      </c>
      <c r="F18" s="85" t="s">
        <v>181</v>
      </c>
      <c r="G18" s="85" t="s">
        <v>196</v>
      </c>
      <c r="H18" s="86" t="s">
        <v>68</v>
      </c>
    </row>
    <row r="19" spans="1:8" ht="36" customHeight="1" x14ac:dyDescent="0.15">
      <c r="A19" s="440">
        <v>3</v>
      </c>
      <c r="B19" s="443" t="s">
        <v>153</v>
      </c>
      <c r="C19" s="91" t="s">
        <v>3</v>
      </c>
      <c r="D19" s="70" t="s">
        <v>210</v>
      </c>
      <c r="E19" s="79" t="s">
        <v>163</v>
      </c>
      <c r="F19" s="96"/>
      <c r="G19" s="70"/>
      <c r="H19" s="68"/>
    </row>
    <row r="20" spans="1:8" ht="84" customHeight="1" x14ac:dyDescent="0.15">
      <c r="A20" s="441"/>
      <c r="B20" s="444"/>
      <c r="C20" s="92" t="s">
        <v>4</v>
      </c>
      <c r="D20" s="80" t="s">
        <v>211</v>
      </c>
      <c r="E20" s="78" t="s">
        <v>31</v>
      </c>
      <c r="F20" s="95" t="s">
        <v>173</v>
      </c>
      <c r="G20" s="83"/>
      <c r="H20" s="84"/>
    </row>
    <row r="21" spans="1:8" ht="84" customHeight="1" x14ac:dyDescent="0.15">
      <c r="A21" s="442"/>
      <c r="B21" s="445"/>
      <c r="C21" s="93" t="s">
        <v>5</v>
      </c>
      <c r="D21" s="71" t="s">
        <v>30</v>
      </c>
      <c r="E21" s="87" t="s">
        <v>31</v>
      </c>
      <c r="F21" s="85" t="s">
        <v>173</v>
      </c>
      <c r="G21" s="85"/>
      <c r="H21" s="86"/>
    </row>
    <row r="22" spans="1:8" ht="69.95" customHeight="1" x14ac:dyDescent="0.15">
      <c r="A22" s="450">
        <v>4</v>
      </c>
      <c r="B22" s="443" t="s">
        <v>174</v>
      </c>
      <c r="C22" s="91" t="s">
        <v>3</v>
      </c>
      <c r="D22" s="70" t="s">
        <v>210</v>
      </c>
      <c r="E22" s="24" t="s">
        <v>31</v>
      </c>
      <c r="F22" s="97" t="s">
        <v>150</v>
      </c>
      <c r="G22" s="24"/>
      <c r="H22" s="24"/>
    </row>
    <row r="23" spans="1:8" ht="69.95" customHeight="1" x14ac:dyDescent="0.15">
      <c r="A23" s="450"/>
      <c r="B23" s="444"/>
      <c r="C23" s="92" t="s">
        <v>4</v>
      </c>
      <c r="D23" s="80" t="s">
        <v>137</v>
      </c>
      <c r="E23" s="26" t="s">
        <v>31</v>
      </c>
      <c r="F23" s="98" t="s">
        <v>151</v>
      </c>
      <c r="G23" s="26"/>
      <c r="H23" s="26"/>
    </row>
    <row r="24" spans="1:8" ht="69.95" customHeight="1" x14ac:dyDescent="0.15">
      <c r="A24" s="450"/>
      <c r="B24" s="445"/>
      <c r="C24" s="93" t="s">
        <v>5</v>
      </c>
      <c r="D24" s="71" t="s">
        <v>30</v>
      </c>
      <c r="E24" s="29" t="s">
        <v>31</v>
      </c>
      <c r="F24" s="99" t="s">
        <v>151</v>
      </c>
      <c r="G24" s="29"/>
      <c r="H24" s="29"/>
    </row>
    <row r="25" spans="1:8" ht="18" customHeight="1" x14ac:dyDescent="0.15">
      <c r="A25" s="440">
        <v>5</v>
      </c>
      <c r="B25" s="443" t="s">
        <v>141</v>
      </c>
      <c r="C25" s="91" t="s">
        <v>3</v>
      </c>
      <c r="D25" s="70" t="s">
        <v>138</v>
      </c>
      <c r="E25" s="79"/>
      <c r="F25" s="70"/>
      <c r="G25" s="70"/>
      <c r="H25" s="72"/>
    </row>
    <row r="26" spans="1:8" ht="45" customHeight="1" x14ac:dyDescent="0.15">
      <c r="A26" s="441"/>
      <c r="B26" s="444"/>
      <c r="C26" s="74" t="s">
        <v>4</v>
      </c>
      <c r="D26" s="80" t="s">
        <v>211</v>
      </c>
      <c r="E26" s="78" t="s">
        <v>31</v>
      </c>
      <c r="F26" s="80" t="s">
        <v>140</v>
      </c>
      <c r="G26" s="80"/>
      <c r="H26" s="74"/>
    </row>
    <row r="27" spans="1:8" ht="18" customHeight="1" x14ac:dyDescent="0.15">
      <c r="A27" s="442"/>
      <c r="B27" s="445"/>
      <c r="C27" s="86" t="s">
        <v>5</v>
      </c>
      <c r="D27" s="85" t="s">
        <v>139</v>
      </c>
      <c r="E27" s="76"/>
      <c r="F27" s="85"/>
      <c r="G27" s="85"/>
      <c r="H27" s="86"/>
    </row>
    <row r="28" spans="1:8" ht="20.100000000000001" customHeight="1" x14ac:dyDescent="0.15">
      <c r="A28" s="446">
        <v>6</v>
      </c>
      <c r="B28" s="437" t="s">
        <v>162</v>
      </c>
      <c r="C28" s="91" t="s">
        <v>3</v>
      </c>
      <c r="D28" s="70" t="s">
        <v>46</v>
      </c>
      <c r="E28" s="22"/>
      <c r="F28" s="70"/>
      <c r="G28" s="21"/>
      <c r="H28" s="24"/>
    </row>
    <row r="29" spans="1:8" ht="20.100000000000001" customHeight="1" x14ac:dyDescent="0.15">
      <c r="A29" s="447"/>
      <c r="B29" s="438"/>
      <c r="C29" s="92" t="s">
        <v>4</v>
      </c>
      <c r="D29" s="80" t="s">
        <v>46</v>
      </c>
      <c r="E29" s="32"/>
      <c r="F29" s="80"/>
      <c r="G29" s="25"/>
      <c r="H29" s="26"/>
    </row>
    <row r="30" spans="1:8" ht="20.100000000000001" customHeight="1" x14ac:dyDescent="0.15">
      <c r="A30" s="448"/>
      <c r="B30" s="439"/>
      <c r="C30" s="93" t="s">
        <v>5</v>
      </c>
      <c r="D30" s="71" t="s">
        <v>46</v>
      </c>
      <c r="E30" s="23"/>
      <c r="F30" s="71"/>
      <c r="G30" s="27"/>
      <c r="H30" s="29"/>
    </row>
    <row r="31" spans="1:8" ht="9.9499999999999993" customHeight="1" x14ac:dyDescent="0.15"/>
    <row r="32" spans="1:8" ht="42" customHeight="1" x14ac:dyDescent="0.15">
      <c r="A32" s="110" t="s">
        <v>193</v>
      </c>
      <c r="B32" s="449" t="s">
        <v>198</v>
      </c>
      <c r="C32" s="449"/>
      <c r="D32" s="449"/>
      <c r="E32" s="449"/>
      <c r="F32" s="449"/>
      <c r="G32" s="449"/>
      <c r="H32" s="449"/>
    </row>
    <row r="33" spans="2:8" x14ac:dyDescent="0.15">
      <c r="B33" s="144"/>
      <c r="C33" s="144"/>
      <c r="D33" s="144"/>
      <c r="E33" s="144"/>
      <c r="F33" s="144"/>
      <c r="G33" s="144"/>
      <c r="H33" s="144"/>
    </row>
  </sheetData>
  <mergeCells count="22">
    <mergeCell ref="B32:H32"/>
    <mergeCell ref="A2:H2"/>
    <mergeCell ref="A22:A24"/>
    <mergeCell ref="B22:B24"/>
    <mergeCell ref="C9:D9"/>
    <mergeCell ref="C10:D10"/>
    <mergeCell ref="B16:B18"/>
    <mergeCell ref="A9:B9"/>
    <mergeCell ref="A10:B10"/>
    <mergeCell ref="A16:A18"/>
    <mergeCell ref="A12:A15"/>
    <mergeCell ref="C13:C14"/>
    <mergeCell ref="B12:B15"/>
    <mergeCell ref="C8:H8"/>
    <mergeCell ref="C7:H7"/>
    <mergeCell ref="B11:D11"/>
    <mergeCell ref="B28:B30"/>
    <mergeCell ref="A19:A21"/>
    <mergeCell ref="B19:B21"/>
    <mergeCell ref="A25:A27"/>
    <mergeCell ref="A28:A30"/>
    <mergeCell ref="B25:B27"/>
  </mergeCells>
  <phoneticPr fontId="1"/>
  <pageMargins left="0.82677165354330717" right="0.62992125984251968" top="0.94488188976377963" bottom="0.55118110236220474" header="0.31496062992125984" footer="0.11811023622047245"/>
  <pageSetup paperSize="9" orientation="portrait" cellComments="asDisplayed" r:id="rId1"/>
  <headerFooter>
    <oddHeader>&amp;C（1）錠剤編　④危害要因分析表（2）&amp;RP. &amp;P／&amp;N</oddHeader>
  </headerFooter>
  <rowBreaks count="2" manualBreakCount="2">
    <brk id="15" max="16383" man="1"/>
    <brk id="24"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89"/>
  <sheetViews>
    <sheetView zoomScaleNormal="100" workbookViewId="0">
      <selection sqref="A1:E1"/>
    </sheetView>
  </sheetViews>
  <sheetFormatPr defaultRowHeight="13.5" x14ac:dyDescent="0.15"/>
  <cols>
    <col min="1" max="1" width="3.5" customWidth="1"/>
    <col min="2" max="2" width="12.75" customWidth="1"/>
    <col min="3" max="3" width="5.125" customWidth="1"/>
    <col min="4" max="4" width="13.5" customWidth="1"/>
    <col min="5" max="5" width="9.875" customWidth="1"/>
    <col min="6" max="6" width="18.75" customWidth="1"/>
    <col min="7" max="7" width="13.625" style="1" customWidth="1"/>
    <col min="9" max="9" width="0.75" customWidth="1"/>
  </cols>
  <sheetData>
    <row r="1" spans="1:10" ht="30" customHeight="1" thickBot="1" x14ac:dyDescent="0.2">
      <c r="A1" s="474" t="s">
        <v>248</v>
      </c>
      <c r="B1" s="474"/>
      <c r="C1" s="474"/>
      <c r="D1" s="474"/>
      <c r="E1" s="474"/>
      <c r="F1" s="33"/>
      <c r="G1" s="5"/>
      <c r="H1" s="33"/>
    </row>
    <row r="2" spans="1:10" ht="79.900000000000006" customHeight="1" thickTop="1" thickBot="1" x14ac:dyDescent="0.2">
      <c r="A2" s="475" t="s">
        <v>189</v>
      </c>
      <c r="B2" s="476"/>
      <c r="C2" s="476"/>
      <c r="D2" s="476"/>
      <c r="E2" s="476"/>
      <c r="F2" s="476"/>
      <c r="G2" s="476"/>
      <c r="H2" s="476"/>
      <c r="I2" s="111"/>
    </row>
    <row r="3" spans="1:10" ht="13.5" customHeight="1" thickTop="1" x14ac:dyDescent="0.15">
      <c r="A3" s="113"/>
      <c r="B3" s="113"/>
      <c r="C3" s="113"/>
      <c r="D3" s="113"/>
      <c r="E3" s="113"/>
      <c r="F3" s="113"/>
      <c r="G3" s="113"/>
      <c r="H3" s="113"/>
    </row>
    <row r="4" spans="1:10" ht="13.5" customHeight="1" x14ac:dyDescent="0.15">
      <c r="A4" s="104"/>
      <c r="B4" s="104"/>
      <c r="C4" s="104"/>
      <c r="D4" s="104"/>
      <c r="E4" s="104"/>
      <c r="F4" s="104"/>
      <c r="G4" s="104"/>
      <c r="H4" s="104"/>
    </row>
    <row r="5" spans="1:10" ht="13.5" customHeight="1" x14ac:dyDescent="0.15">
      <c r="A5" s="104"/>
      <c r="B5" s="104"/>
      <c r="C5" s="104"/>
      <c r="D5" s="104"/>
      <c r="E5" s="104"/>
      <c r="F5" s="104"/>
      <c r="G5" s="104"/>
      <c r="H5" s="104"/>
    </row>
    <row r="6" spans="1:10" ht="6" customHeight="1" x14ac:dyDescent="0.15">
      <c r="A6" s="104"/>
      <c r="B6" s="104"/>
      <c r="C6" s="104"/>
      <c r="D6" s="104"/>
      <c r="E6" s="104"/>
      <c r="F6" s="104"/>
      <c r="G6" s="104"/>
      <c r="H6" s="104"/>
    </row>
    <row r="7" spans="1:10" ht="19.899999999999999" customHeight="1" x14ac:dyDescent="0.15">
      <c r="A7" s="66"/>
      <c r="B7" s="138" t="s">
        <v>0</v>
      </c>
      <c r="C7" s="434"/>
      <c r="D7" s="434"/>
      <c r="E7" s="434"/>
      <c r="F7" s="434"/>
      <c r="G7" s="434"/>
      <c r="H7" s="434"/>
    </row>
    <row r="8" spans="1:10" ht="10.15" customHeight="1" x14ac:dyDescent="0.15">
      <c r="A8" s="33"/>
      <c r="B8" s="33"/>
      <c r="C8" s="433"/>
      <c r="D8" s="433"/>
      <c r="E8" s="433"/>
      <c r="F8" s="433"/>
      <c r="G8" s="433"/>
      <c r="H8" s="433"/>
    </row>
    <row r="9" spans="1:10" x14ac:dyDescent="0.15">
      <c r="A9" s="451" t="s">
        <v>1</v>
      </c>
      <c r="B9" s="451"/>
      <c r="C9" s="451" t="s">
        <v>2</v>
      </c>
      <c r="D9" s="451"/>
      <c r="E9" s="18" t="s">
        <v>6</v>
      </c>
      <c r="F9" s="18" t="s">
        <v>8</v>
      </c>
      <c r="G9" s="18" t="s">
        <v>9</v>
      </c>
      <c r="H9" s="55" t="s">
        <v>10</v>
      </c>
    </row>
    <row r="10" spans="1:10" ht="84" customHeight="1" x14ac:dyDescent="0.15">
      <c r="A10" s="477" t="s">
        <v>7</v>
      </c>
      <c r="B10" s="477"/>
      <c r="C10" s="477" t="s">
        <v>212</v>
      </c>
      <c r="D10" s="477"/>
      <c r="E10" s="150" t="s">
        <v>13</v>
      </c>
      <c r="F10" s="151" t="s">
        <v>14</v>
      </c>
      <c r="G10" s="150" t="s">
        <v>15</v>
      </c>
      <c r="H10" s="150" t="s">
        <v>206</v>
      </c>
    </row>
    <row r="11" spans="1:10" ht="18" customHeight="1" x14ac:dyDescent="0.15">
      <c r="A11" s="19"/>
      <c r="B11" s="458" t="s">
        <v>32</v>
      </c>
      <c r="C11" s="458"/>
      <c r="D11" s="20"/>
      <c r="E11" s="19"/>
      <c r="F11" s="94"/>
      <c r="G11" s="19"/>
      <c r="H11" s="19"/>
    </row>
    <row r="12" spans="1:10" ht="87" customHeight="1" x14ac:dyDescent="0.15">
      <c r="A12" s="469">
        <v>7</v>
      </c>
      <c r="B12" s="443" t="s">
        <v>135</v>
      </c>
      <c r="C12" s="91" t="s">
        <v>47</v>
      </c>
      <c r="D12" s="70" t="s">
        <v>207</v>
      </c>
      <c r="E12" s="60" t="s">
        <v>68</v>
      </c>
      <c r="F12" s="70" t="s">
        <v>175</v>
      </c>
      <c r="G12" s="70"/>
      <c r="H12" s="24"/>
    </row>
    <row r="13" spans="1:10" ht="18.75" customHeight="1" x14ac:dyDescent="0.15">
      <c r="A13" s="469"/>
      <c r="B13" s="444"/>
      <c r="C13" s="92" t="s">
        <v>48</v>
      </c>
      <c r="D13" s="80" t="s">
        <v>66</v>
      </c>
      <c r="E13" s="61"/>
      <c r="F13" s="95"/>
      <c r="G13" s="80"/>
      <c r="H13" s="26"/>
    </row>
    <row r="14" spans="1:10" ht="107.25" customHeight="1" x14ac:dyDescent="0.15">
      <c r="A14" s="469"/>
      <c r="B14" s="445"/>
      <c r="C14" s="93" t="s">
        <v>5</v>
      </c>
      <c r="D14" s="71" t="s">
        <v>67</v>
      </c>
      <c r="E14" s="28" t="s">
        <v>68</v>
      </c>
      <c r="F14" s="85" t="s">
        <v>176</v>
      </c>
      <c r="G14" s="71"/>
      <c r="H14" s="29"/>
    </row>
    <row r="15" spans="1:10" ht="32.1" customHeight="1" x14ac:dyDescent="0.15">
      <c r="A15" s="440">
        <v>8</v>
      </c>
      <c r="B15" s="443" t="s">
        <v>160</v>
      </c>
      <c r="C15" s="91" t="s">
        <v>3</v>
      </c>
      <c r="D15" s="70" t="s">
        <v>207</v>
      </c>
      <c r="E15" s="40" t="s">
        <v>161</v>
      </c>
      <c r="F15" s="83"/>
      <c r="G15" s="70"/>
      <c r="H15" s="51"/>
      <c r="J15" s="52"/>
    </row>
    <row r="16" spans="1:10" ht="16.5" customHeight="1" x14ac:dyDescent="0.15">
      <c r="A16" s="441"/>
      <c r="B16" s="444"/>
      <c r="C16" s="92" t="s">
        <v>4</v>
      </c>
      <c r="D16" s="80" t="s">
        <v>66</v>
      </c>
      <c r="E16" s="30"/>
      <c r="F16" s="80"/>
      <c r="G16" s="83"/>
      <c r="H16" s="53"/>
      <c r="J16" s="52"/>
    </row>
    <row r="17" spans="1:10" ht="70.150000000000006" customHeight="1" x14ac:dyDescent="0.15">
      <c r="A17" s="442"/>
      <c r="B17" s="445"/>
      <c r="C17" s="93" t="s">
        <v>5</v>
      </c>
      <c r="D17" s="71" t="s">
        <v>67</v>
      </c>
      <c r="E17" s="28" t="s">
        <v>68</v>
      </c>
      <c r="F17" s="85" t="s">
        <v>176</v>
      </c>
      <c r="G17" s="85"/>
      <c r="H17" s="54"/>
      <c r="J17" s="52"/>
    </row>
    <row r="18" spans="1:10" ht="32.1" customHeight="1" x14ac:dyDescent="0.15">
      <c r="A18" s="450">
        <v>9</v>
      </c>
      <c r="B18" s="470" t="s">
        <v>70</v>
      </c>
      <c r="C18" s="91" t="s">
        <v>3</v>
      </c>
      <c r="D18" s="70" t="s">
        <v>207</v>
      </c>
      <c r="E18" s="60" t="s">
        <v>143</v>
      </c>
      <c r="F18" s="70" t="s">
        <v>128</v>
      </c>
      <c r="G18" s="70"/>
      <c r="H18" s="24"/>
    </row>
    <row r="19" spans="1:10" ht="20.100000000000001" customHeight="1" x14ac:dyDescent="0.15">
      <c r="A19" s="450"/>
      <c r="B19" s="471"/>
      <c r="C19" s="92" t="s">
        <v>4</v>
      </c>
      <c r="D19" s="80" t="s">
        <v>66</v>
      </c>
      <c r="E19" s="61"/>
      <c r="F19" s="83"/>
      <c r="G19" s="80"/>
      <c r="H19" s="26"/>
    </row>
    <row r="20" spans="1:10" ht="32.1" customHeight="1" x14ac:dyDescent="0.15">
      <c r="A20" s="450"/>
      <c r="B20" s="472"/>
      <c r="C20" s="93" t="s">
        <v>5</v>
      </c>
      <c r="D20" s="71" t="s">
        <v>67</v>
      </c>
      <c r="E20" s="28" t="s">
        <v>68</v>
      </c>
      <c r="F20" s="85" t="s">
        <v>128</v>
      </c>
      <c r="G20" s="62"/>
      <c r="H20" s="29"/>
    </row>
    <row r="21" spans="1:10" ht="32.1" customHeight="1" x14ac:dyDescent="0.15">
      <c r="A21" s="450">
        <v>10</v>
      </c>
      <c r="B21" s="470" t="s">
        <v>71</v>
      </c>
      <c r="C21" s="91" t="s">
        <v>3</v>
      </c>
      <c r="D21" s="70" t="s">
        <v>207</v>
      </c>
      <c r="E21" s="60" t="s">
        <v>68</v>
      </c>
      <c r="F21" s="70" t="s">
        <v>128</v>
      </c>
      <c r="G21" s="70"/>
      <c r="H21" s="24"/>
    </row>
    <row r="22" spans="1:10" ht="20.100000000000001" customHeight="1" x14ac:dyDescent="0.15">
      <c r="A22" s="450"/>
      <c r="B22" s="471"/>
      <c r="C22" s="74" t="s">
        <v>4</v>
      </c>
      <c r="D22" s="80" t="s">
        <v>66</v>
      </c>
      <c r="E22" s="78"/>
      <c r="F22" s="80"/>
      <c r="G22" s="80"/>
      <c r="H22" s="74"/>
    </row>
    <row r="23" spans="1:10" ht="32.1" customHeight="1" x14ac:dyDescent="0.15">
      <c r="A23" s="450"/>
      <c r="B23" s="472"/>
      <c r="C23" s="86" t="s">
        <v>5</v>
      </c>
      <c r="D23" s="85" t="s">
        <v>67</v>
      </c>
      <c r="E23" s="76" t="s">
        <v>68</v>
      </c>
      <c r="F23" s="85" t="s">
        <v>128</v>
      </c>
      <c r="G23" s="85"/>
      <c r="H23" s="86"/>
    </row>
    <row r="24" spans="1:10" ht="20.100000000000001" customHeight="1" x14ac:dyDescent="0.15">
      <c r="A24" s="440">
        <v>11</v>
      </c>
      <c r="B24" s="470" t="s">
        <v>164</v>
      </c>
      <c r="C24" s="91" t="s">
        <v>3</v>
      </c>
      <c r="D24" s="70" t="s">
        <v>66</v>
      </c>
      <c r="E24" s="31"/>
      <c r="F24" s="70"/>
      <c r="G24" s="70"/>
      <c r="H24" s="24"/>
    </row>
    <row r="25" spans="1:10" ht="20.100000000000001" customHeight="1" x14ac:dyDescent="0.15">
      <c r="A25" s="441"/>
      <c r="B25" s="471"/>
      <c r="C25" s="92" t="s">
        <v>4</v>
      </c>
      <c r="D25" s="80" t="s">
        <v>66</v>
      </c>
      <c r="E25" s="30"/>
      <c r="F25" s="80"/>
      <c r="G25" s="80"/>
      <c r="H25" s="26"/>
    </row>
    <row r="26" spans="1:10" ht="20.100000000000001" customHeight="1" x14ac:dyDescent="0.15">
      <c r="A26" s="442"/>
      <c r="B26" s="472"/>
      <c r="C26" s="93" t="s">
        <v>5</v>
      </c>
      <c r="D26" s="71" t="s">
        <v>66</v>
      </c>
      <c r="E26" s="63"/>
      <c r="F26" s="71"/>
      <c r="G26" s="71"/>
      <c r="H26" s="29"/>
    </row>
    <row r="27" spans="1:10" ht="36" customHeight="1" x14ac:dyDescent="0.15">
      <c r="A27" s="441">
        <v>12</v>
      </c>
      <c r="B27" s="463" t="s">
        <v>285</v>
      </c>
      <c r="C27" s="114" t="s">
        <v>3</v>
      </c>
      <c r="D27" s="70" t="s">
        <v>207</v>
      </c>
      <c r="E27" s="61" t="s">
        <v>68</v>
      </c>
      <c r="F27" s="83" t="s">
        <v>103</v>
      </c>
      <c r="G27" s="95"/>
      <c r="H27" s="51"/>
    </row>
    <row r="28" spans="1:10" ht="64.150000000000006" customHeight="1" x14ac:dyDescent="0.15">
      <c r="A28" s="441"/>
      <c r="B28" s="464"/>
      <c r="C28" s="456" t="s">
        <v>4</v>
      </c>
      <c r="D28" s="83" t="s">
        <v>217</v>
      </c>
      <c r="E28" s="78" t="s">
        <v>84</v>
      </c>
      <c r="F28" s="80" t="s">
        <v>220</v>
      </c>
      <c r="G28" s="80" t="s">
        <v>185</v>
      </c>
      <c r="H28" s="74" t="s">
        <v>194</v>
      </c>
    </row>
    <row r="29" spans="1:10" ht="36" customHeight="1" x14ac:dyDescent="0.15">
      <c r="A29" s="441"/>
      <c r="B29" s="464"/>
      <c r="C29" s="473"/>
      <c r="D29" s="95" t="s">
        <v>97</v>
      </c>
      <c r="E29" s="61" t="s">
        <v>95</v>
      </c>
      <c r="F29" s="95" t="s">
        <v>103</v>
      </c>
      <c r="G29" s="95"/>
      <c r="H29" s="114"/>
    </row>
    <row r="30" spans="1:10" ht="36" customHeight="1" x14ac:dyDescent="0.15">
      <c r="A30" s="442"/>
      <c r="B30" s="465"/>
      <c r="C30" s="86" t="s">
        <v>5</v>
      </c>
      <c r="D30" s="85" t="s">
        <v>67</v>
      </c>
      <c r="E30" s="76" t="s">
        <v>68</v>
      </c>
      <c r="F30" s="85" t="s">
        <v>103</v>
      </c>
      <c r="G30" s="85"/>
      <c r="H30" s="86"/>
    </row>
    <row r="31" spans="1:10" ht="20.100000000000001" customHeight="1" x14ac:dyDescent="0.15">
      <c r="A31" s="450">
        <v>13</v>
      </c>
      <c r="B31" s="463" t="s">
        <v>177</v>
      </c>
      <c r="C31" s="91" t="s">
        <v>3</v>
      </c>
      <c r="D31" s="70" t="s">
        <v>112</v>
      </c>
      <c r="E31" s="31"/>
      <c r="F31" s="96"/>
      <c r="G31" s="70"/>
      <c r="H31" s="21"/>
    </row>
    <row r="32" spans="1:10" ht="20.100000000000001" customHeight="1" x14ac:dyDescent="0.15">
      <c r="A32" s="450"/>
      <c r="B32" s="464"/>
      <c r="C32" s="92" t="s">
        <v>4</v>
      </c>
      <c r="D32" s="80" t="s">
        <v>46</v>
      </c>
      <c r="E32" s="30"/>
      <c r="F32" s="95"/>
      <c r="G32" s="80"/>
      <c r="H32" s="25"/>
    </row>
    <row r="33" spans="1:8" ht="20.100000000000001" customHeight="1" x14ac:dyDescent="0.15">
      <c r="A33" s="450"/>
      <c r="B33" s="465"/>
      <c r="C33" s="93" t="s">
        <v>5</v>
      </c>
      <c r="D33" s="71" t="s">
        <v>46</v>
      </c>
      <c r="E33" s="28"/>
      <c r="F33" s="85"/>
      <c r="G33" s="71"/>
      <c r="H33" s="27"/>
    </row>
    <row r="34" spans="1:8" ht="20.100000000000001" customHeight="1" x14ac:dyDescent="0.15">
      <c r="A34" s="450">
        <v>14</v>
      </c>
      <c r="B34" s="459" t="s">
        <v>72</v>
      </c>
      <c r="C34" s="91" t="s">
        <v>3</v>
      </c>
      <c r="D34" s="70" t="s">
        <v>66</v>
      </c>
      <c r="E34" s="31"/>
      <c r="F34" s="70"/>
      <c r="G34" s="70"/>
      <c r="H34" s="21"/>
    </row>
    <row r="35" spans="1:8" ht="32.1" customHeight="1" x14ac:dyDescent="0.15">
      <c r="A35" s="450"/>
      <c r="B35" s="460"/>
      <c r="C35" s="92" t="s">
        <v>4</v>
      </c>
      <c r="D35" s="80" t="s">
        <v>97</v>
      </c>
      <c r="E35" s="30" t="s">
        <v>68</v>
      </c>
      <c r="F35" s="95" t="s">
        <v>103</v>
      </c>
      <c r="G35" s="80"/>
      <c r="H35" s="25"/>
    </row>
    <row r="36" spans="1:8" ht="84" customHeight="1" x14ac:dyDescent="0.15">
      <c r="A36" s="450"/>
      <c r="B36" s="461"/>
      <c r="C36" s="86" t="s">
        <v>5</v>
      </c>
      <c r="D36" s="85" t="s">
        <v>129</v>
      </c>
      <c r="E36" s="76" t="s">
        <v>84</v>
      </c>
      <c r="F36" s="85" t="s">
        <v>130</v>
      </c>
      <c r="G36" s="85" t="s">
        <v>230</v>
      </c>
      <c r="H36" s="86" t="s">
        <v>68</v>
      </c>
    </row>
    <row r="37" spans="1:8" ht="32.1" customHeight="1" x14ac:dyDescent="0.15">
      <c r="A37" s="440">
        <v>15</v>
      </c>
      <c r="B37" s="463" t="s">
        <v>73</v>
      </c>
      <c r="C37" s="468" t="s">
        <v>3</v>
      </c>
      <c r="D37" s="83" t="s">
        <v>207</v>
      </c>
      <c r="E37" s="40" t="s">
        <v>68</v>
      </c>
      <c r="F37" s="96" t="s">
        <v>103</v>
      </c>
      <c r="G37" s="83"/>
      <c r="H37" s="42"/>
    </row>
    <row r="38" spans="1:8" ht="80.099999999999994" customHeight="1" x14ac:dyDescent="0.15">
      <c r="A38" s="441"/>
      <c r="B38" s="464"/>
      <c r="C38" s="457"/>
      <c r="D38" s="80" t="s">
        <v>208</v>
      </c>
      <c r="E38" s="30" t="s">
        <v>68</v>
      </c>
      <c r="F38" s="95" t="s">
        <v>178</v>
      </c>
      <c r="G38" s="80"/>
      <c r="H38" s="25"/>
    </row>
    <row r="39" spans="1:8" ht="32.1" customHeight="1" x14ac:dyDescent="0.15">
      <c r="A39" s="441"/>
      <c r="B39" s="464"/>
      <c r="C39" s="92" t="s">
        <v>4</v>
      </c>
      <c r="D39" s="80" t="s">
        <v>94</v>
      </c>
      <c r="E39" s="30" t="s">
        <v>95</v>
      </c>
      <c r="F39" s="80" t="s">
        <v>103</v>
      </c>
      <c r="G39" s="80"/>
      <c r="H39" s="25"/>
    </row>
    <row r="40" spans="1:8" ht="84" customHeight="1" x14ac:dyDescent="0.15">
      <c r="A40" s="442"/>
      <c r="B40" s="465"/>
      <c r="C40" s="86" t="s">
        <v>5</v>
      </c>
      <c r="D40" s="85" t="s">
        <v>129</v>
      </c>
      <c r="E40" s="76" t="s">
        <v>84</v>
      </c>
      <c r="F40" s="85" t="s">
        <v>130</v>
      </c>
      <c r="G40" s="85" t="s">
        <v>229</v>
      </c>
      <c r="H40" s="86" t="s">
        <v>68</v>
      </c>
    </row>
    <row r="41" spans="1:8" ht="36" customHeight="1" x14ac:dyDescent="0.15">
      <c r="A41" s="450">
        <v>16</v>
      </c>
      <c r="B41" s="459" t="s">
        <v>74</v>
      </c>
      <c r="C41" s="91" t="s">
        <v>3</v>
      </c>
      <c r="D41" s="70" t="s">
        <v>207</v>
      </c>
      <c r="E41" s="79" t="s">
        <v>68</v>
      </c>
      <c r="F41" s="70" t="s">
        <v>108</v>
      </c>
      <c r="G41" s="70"/>
      <c r="H41" s="69"/>
    </row>
    <row r="42" spans="1:8" ht="36" customHeight="1" x14ac:dyDescent="0.15">
      <c r="A42" s="450"/>
      <c r="B42" s="460"/>
      <c r="C42" s="92" t="s">
        <v>4</v>
      </c>
      <c r="D42" s="80" t="s">
        <v>94</v>
      </c>
      <c r="E42" s="78" t="s">
        <v>95</v>
      </c>
      <c r="F42" s="80" t="s">
        <v>108</v>
      </c>
      <c r="G42" s="80"/>
      <c r="H42" s="73"/>
    </row>
    <row r="43" spans="1:8" ht="90" customHeight="1" x14ac:dyDescent="0.15">
      <c r="A43" s="450"/>
      <c r="B43" s="461"/>
      <c r="C43" s="93" t="s">
        <v>5</v>
      </c>
      <c r="D43" s="71" t="s">
        <v>129</v>
      </c>
      <c r="E43" s="76" t="s">
        <v>84</v>
      </c>
      <c r="F43" s="85" t="s">
        <v>131</v>
      </c>
      <c r="G43" s="71" t="s">
        <v>240</v>
      </c>
      <c r="H43" s="77" t="s">
        <v>68</v>
      </c>
    </row>
    <row r="44" spans="1:8" ht="36" customHeight="1" x14ac:dyDescent="0.15">
      <c r="A44" s="450">
        <v>17</v>
      </c>
      <c r="B44" s="459" t="s">
        <v>99</v>
      </c>
      <c r="C44" s="468" t="s">
        <v>3</v>
      </c>
      <c r="D44" s="70" t="s">
        <v>207</v>
      </c>
      <c r="E44" s="31" t="s">
        <v>68</v>
      </c>
      <c r="F44" s="80" t="s">
        <v>108</v>
      </c>
      <c r="G44" s="70"/>
      <c r="H44" s="21"/>
    </row>
    <row r="45" spans="1:8" ht="36" customHeight="1" x14ac:dyDescent="0.15">
      <c r="A45" s="450"/>
      <c r="B45" s="462"/>
      <c r="C45" s="457"/>
      <c r="D45" s="35" t="s">
        <v>208</v>
      </c>
      <c r="E45" s="41" t="s">
        <v>142</v>
      </c>
      <c r="F45" s="80"/>
      <c r="G45" s="35"/>
      <c r="H45" s="43"/>
    </row>
    <row r="46" spans="1:8" ht="36" customHeight="1" x14ac:dyDescent="0.15">
      <c r="A46" s="450"/>
      <c r="B46" s="460"/>
      <c r="C46" s="92" t="s">
        <v>4</v>
      </c>
      <c r="D46" s="80" t="s">
        <v>94</v>
      </c>
      <c r="E46" s="30" t="s">
        <v>95</v>
      </c>
      <c r="F46" s="80" t="s">
        <v>108</v>
      </c>
      <c r="G46" s="80"/>
      <c r="H46" s="25"/>
    </row>
    <row r="47" spans="1:8" ht="90" customHeight="1" x14ac:dyDescent="0.15">
      <c r="A47" s="450"/>
      <c r="B47" s="461"/>
      <c r="C47" s="93" t="s">
        <v>5</v>
      </c>
      <c r="D47" s="71" t="s">
        <v>98</v>
      </c>
      <c r="E47" s="28" t="s">
        <v>84</v>
      </c>
      <c r="F47" s="85" t="s">
        <v>104</v>
      </c>
      <c r="G47" s="71" t="s">
        <v>232</v>
      </c>
      <c r="H47" s="29" t="s">
        <v>75</v>
      </c>
    </row>
    <row r="48" spans="1:8" ht="36" customHeight="1" x14ac:dyDescent="0.15">
      <c r="A48" s="450">
        <v>18</v>
      </c>
      <c r="B48" s="459" t="s">
        <v>76</v>
      </c>
      <c r="C48" s="468" t="s">
        <v>113</v>
      </c>
      <c r="D48" s="70" t="s">
        <v>207</v>
      </c>
      <c r="E48" s="79" t="s">
        <v>68</v>
      </c>
      <c r="F48" s="70" t="s">
        <v>108</v>
      </c>
      <c r="G48" s="70"/>
      <c r="H48" s="69"/>
    </row>
    <row r="49" spans="1:8" ht="36" customHeight="1" x14ac:dyDescent="0.15">
      <c r="A49" s="450"/>
      <c r="B49" s="462"/>
      <c r="C49" s="457"/>
      <c r="D49" s="35" t="s">
        <v>208</v>
      </c>
      <c r="E49" s="81" t="s">
        <v>142</v>
      </c>
      <c r="F49" s="80"/>
      <c r="G49" s="35"/>
      <c r="H49" s="82"/>
    </row>
    <row r="50" spans="1:8" ht="36" customHeight="1" x14ac:dyDescent="0.15">
      <c r="A50" s="450"/>
      <c r="B50" s="460"/>
      <c r="C50" s="92" t="s">
        <v>4</v>
      </c>
      <c r="D50" s="80" t="s">
        <v>94</v>
      </c>
      <c r="E50" s="78" t="s">
        <v>95</v>
      </c>
      <c r="F50" s="80" t="s">
        <v>108</v>
      </c>
      <c r="G50" s="80"/>
      <c r="H50" s="73"/>
    </row>
    <row r="51" spans="1:8" ht="90" customHeight="1" x14ac:dyDescent="0.15">
      <c r="A51" s="450"/>
      <c r="B51" s="461"/>
      <c r="C51" s="93" t="s">
        <v>5</v>
      </c>
      <c r="D51" s="71" t="s">
        <v>129</v>
      </c>
      <c r="E51" s="76" t="s">
        <v>84</v>
      </c>
      <c r="F51" s="85" t="s">
        <v>132</v>
      </c>
      <c r="G51" s="71" t="s">
        <v>230</v>
      </c>
      <c r="H51" s="77" t="s">
        <v>68</v>
      </c>
    </row>
    <row r="52" spans="1:8" ht="36" customHeight="1" x14ac:dyDescent="0.15">
      <c r="A52" s="440">
        <v>19</v>
      </c>
      <c r="B52" s="463" t="s">
        <v>216</v>
      </c>
      <c r="C52" s="468" t="s">
        <v>3</v>
      </c>
      <c r="D52" s="70" t="s">
        <v>207</v>
      </c>
      <c r="E52" s="79" t="s">
        <v>68</v>
      </c>
      <c r="F52" s="70" t="s">
        <v>108</v>
      </c>
      <c r="G52" s="70"/>
      <c r="H52" s="69"/>
    </row>
    <row r="53" spans="1:8" ht="36" customHeight="1" x14ac:dyDescent="0.15">
      <c r="A53" s="441"/>
      <c r="B53" s="464"/>
      <c r="C53" s="457"/>
      <c r="D53" s="35" t="s">
        <v>208</v>
      </c>
      <c r="E53" s="81" t="s">
        <v>142</v>
      </c>
      <c r="F53" s="80"/>
      <c r="G53" s="35"/>
      <c r="H53" s="82"/>
    </row>
    <row r="54" spans="1:8" ht="80.099999999999994" customHeight="1" x14ac:dyDescent="0.15">
      <c r="A54" s="441"/>
      <c r="B54" s="464"/>
      <c r="C54" s="456" t="s">
        <v>4</v>
      </c>
      <c r="D54" s="95" t="s">
        <v>218</v>
      </c>
      <c r="E54" s="61" t="s">
        <v>84</v>
      </c>
      <c r="F54" s="95" t="s">
        <v>221</v>
      </c>
      <c r="G54" s="152" t="s">
        <v>242</v>
      </c>
      <c r="H54" s="145" t="s">
        <v>195</v>
      </c>
    </row>
    <row r="55" spans="1:8" ht="36" customHeight="1" x14ac:dyDescent="0.15">
      <c r="A55" s="441"/>
      <c r="B55" s="464"/>
      <c r="C55" s="457"/>
      <c r="D55" s="80" t="s">
        <v>94</v>
      </c>
      <c r="E55" s="78" t="s">
        <v>95</v>
      </c>
      <c r="F55" s="80" t="s">
        <v>108</v>
      </c>
      <c r="G55" s="80"/>
      <c r="H55" s="73"/>
    </row>
    <row r="56" spans="1:8" ht="80.099999999999994" customHeight="1" x14ac:dyDescent="0.15">
      <c r="A56" s="442"/>
      <c r="B56" s="465"/>
      <c r="C56" s="93" t="s">
        <v>5</v>
      </c>
      <c r="D56" s="71" t="s">
        <v>129</v>
      </c>
      <c r="E56" s="76" t="s">
        <v>84</v>
      </c>
      <c r="F56" s="85" t="s">
        <v>133</v>
      </c>
      <c r="G56" s="71" t="s">
        <v>231</v>
      </c>
      <c r="H56" s="77" t="s">
        <v>68</v>
      </c>
    </row>
    <row r="57" spans="1:8" ht="40.15" customHeight="1" x14ac:dyDescent="0.15">
      <c r="A57" s="440">
        <v>20</v>
      </c>
      <c r="B57" s="463" t="s">
        <v>77</v>
      </c>
      <c r="C57" s="468" t="s">
        <v>3</v>
      </c>
      <c r="D57" s="70" t="s">
        <v>207</v>
      </c>
      <c r="E57" s="79" t="s">
        <v>68</v>
      </c>
      <c r="F57" s="70" t="s">
        <v>108</v>
      </c>
      <c r="G57" s="70"/>
      <c r="H57" s="69"/>
    </row>
    <row r="58" spans="1:8" ht="40.15" customHeight="1" x14ac:dyDescent="0.15">
      <c r="A58" s="441"/>
      <c r="B58" s="464"/>
      <c r="C58" s="457"/>
      <c r="D58" s="35" t="s">
        <v>208</v>
      </c>
      <c r="E58" s="81" t="s">
        <v>68</v>
      </c>
      <c r="F58" s="105" t="s">
        <v>105</v>
      </c>
      <c r="G58" s="35"/>
      <c r="H58" s="82"/>
    </row>
    <row r="59" spans="1:8" ht="20.100000000000001" customHeight="1" x14ac:dyDescent="0.15">
      <c r="A59" s="441"/>
      <c r="B59" s="464"/>
      <c r="C59" s="74" t="s">
        <v>4</v>
      </c>
      <c r="D59" s="80" t="s">
        <v>66</v>
      </c>
      <c r="E59" s="78"/>
      <c r="F59" s="80"/>
      <c r="G59" s="80"/>
      <c r="H59" s="73"/>
    </row>
    <row r="60" spans="1:8" ht="20.100000000000001" customHeight="1" x14ac:dyDescent="0.15">
      <c r="A60" s="442"/>
      <c r="B60" s="465"/>
      <c r="C60" s="86" t="s">
        <v>5</v>
      </c>
      <c r="D60" s="71" t="s">
        <v>66</v>
      </c>
      <c r="E60" s="76"/>
      <c r="F60" s="85"/>
      <c r="G60" s="71"/>
      <c r="H60" s="75"/>
    </row>
    <row r="61" spans="1:8" ht="32.1" customHeight="1" x14ac:dyDescent="0.15">
      <c r="A61" s="440">
        <v>21</v>
      </c>
      <c r="B61" s="463" t="s">
        <v>83</v>
      </c>
      <c r="C61" s="466" t="s">
        <v>3</v>
      </c>
      <c r="D61" s="70" t="s">
        <v>207</v>
      </c>
      <c r="E61" s="79" t="s">
        <v>68</v>
      </c>
      <c r="F61" s="80" t="s">
        <v>108</v>
      </c>
      <c r="G61" s="70"/>
      <c r="H61" s="21"/>
    </row>
    <row r="62" spans="1:8" ht="32.1" customHeight="1" x14ac:dyDescent="0.15">
      <c r="A62" s="441"/>
      <c r="B62" s="464"/>
      <c r="C62" s="467"/>
      <c r="D62" s="35" t="s">
        <v>208</v>
      </c>
      <c r="E62" s="81" t="s">
        <v>68</v>
      </c>
      <c r="F62" s="100" t="s">
        <v>105</v>
      </c>
      <c r="G62" s="35"/>
      <c r="H62" s="43"/>
    </row>
    <row r="63" spans="1:8" ht="20.100000000000001" customHeight="1" x14ac:dyDescent="0.15">
      <c r="A63" s="441"/>
      <c r="B63" s="464"/>
      <c r="C63" s="92" t="s">
        <v>4</v>
      </c>
      <c r="D63" s="80" t="s">
        <v>66</v>
      </c>
      <c r="E63" s="78"/>
      <c r="F63" s="80"/>
      <c r="G63" s="80"/>
      <c r="H63" s="25"/>
    </row>
    <row r="64" spans="1:8" ht="20.100000000000001" customHeight="1" x14ac:dyDescent="0.15">
      <c r="A64" s="442"/>
      <c r="B64" s="465"/>
      <c r="C64" s="93" t="s">
        <v>5</v>
      </c>
      <c r="D64" s="71" t="s">
        <v>66</v>
      </c>
      <c r="E64" s="76"/>
      <c r="F64" s="85"/>
      <c r="G64" s="71"/>
      <c r="H64" s="27"/>
    </row>
    <row r="65" spans="1:8" ht="20.100000000000001" customHeight="1" x14ac:dyDescent="0.15">
      <c r="A65" s="442">
        <v>22</v>
      </c>
      <c r="B65" s="462" t="s">
        <v>78</v>
      </c>
      <c r="C65" s="91" t="s">
        <v>3</v>
      </c>
      <c r="D65" s="70" t="s">
        <v>66</v>
      </c>
      <c r="E65" s="79"/>
      <c r="F65" s="70"/>
      <c r="G65" s="70"/>
      <c r="H65" s="21"/>
    </row>
    <row r="66" spans="1:8" ht="20.100000000000001" customHeight="1" x14ac:dyDescent="0.15">
      <c r="A66" s="450"/>
      <c r="B66" s="460"/>
      <c r="C66" s="92" t="s">
        <v>4</v>
      </c>
      <c r="D66" s="80" t="s">
        <v>66</v>
      </c>
      <c r="E66" s="78"/>
      <c r="F66" s="80"/>
      <c r="G66" s="80"/>
      <c r="H66" s="25"/>
    </row>
    <row r="67" spans="1:8" ht="32.1" customHeight="1" x14ac:dyDescent="0.15">
      <c r="A67" s="450"/>
      <c r="B67" s="461"/>
      <c r="C67" s="93" t="s">
        <v>5</v>
      </c>
      <c r="D67" s="71" t="s">
        <v>209</v>
      </c>
      <c r="E67" s="76" t="s">
        <v>84</v>
      </c>
      <c r="F67" s="99" t="s">
        <v>179</v>
      </c>
      <c r="G67" s="71" t="s">
        <v>300</v>
      </c>
      <c r="H67" s="75" t="s">
        <v>215</v>
      </c>
    </row>
    <row r="68" spans="1:8" x14ac:dyDescent="0.15">
      <c r="A68" s="450">
        <v>23</v>
      </c>
      <c r="B68" s="459" t="s">
        <v>79</v>
      </c>
      <c r="C68" s="91" t="s">
        <v>3</v>
      </c>
      <c r="D68" s="70" t="s">
        <v>66</v>
      </c>
      <c r="E68" s="79"/>
      <c r="F68" s="70"/>
      <c r="G68" s="70"/>
      <c r="H68" s="69"/>
    </row>
    <row r="69" spans="1:8" x14ac:dyDescent="0.15">
      <c r="A69" s="450"/>
      <c r="B69" s="460"/>
      <c r="C69" s="92" t="s">
        <v>4</v>
      </c>
      <c r="D69" s="80" t="s">
        <v>66</v>
      </c>
      <c r="E69" s="78"/>
      <c r="F69" s="80"/>
      <c r="G69" s="80"/>
      <c r="H69" s="73"/>
    </row>
    <row r="70" spans="1:8" ht="32.1" customHeight="1" x14ac:dyDescent="0.15">
      <c r="A70" s="450"/>
      <c r="B70" s="461"/>
      <c r="C70" s="93" t="s">
        <v>5</v>
      </c>
      <c r="D70" s="71" t="s">
        <v>67</v>
      </c>
      <c r="E70" s="76" t="s">
        <v>68</v>
      </c>
      <c r="F70" s="141" t="s">
        <v>105</v>
      </c>
      <c r="G70" s="71"/>
      <c r="H70" s="75"/>
    </row>
    <row r="71" spans="1:8" ht="20.100000000000001" customHeight="1" x14ac:dyDescent="0.15">
      <c r="A71" s="450">
        <v>24</v>
      </c>
      <c r="B71" s="459" t="s">
        <v>80</v>
      </c>
      <c r="C71" s="91" t="s">
        <v>3</v>
      </c>
      <c r="D71" s="70" t="s">
        <v>66</v>
      </c>
      <c r="E71" s="79"/>
      <c r="F71" s="70"/>
      <c r="G71" s="70"/>
      <c r="H71" s="21"/>
    </row>
    <row r="72" spans="1:8" ht="20.100000000000001" customHeight="1" x14ac:dyDescent="0.15">
      <c r="A72" s="450"/>
      <c r="B72" s="460"/>
      <c r="C72" s="92" t="s">
        <v>4</v>
      </c>
      <c r="D72" s="80" t="s">
        <v>66</v>
      </c>
      <c r="E72" s="78"/>
      <c r="F72" s="80"/>
      <c r="G72" s="80"/>
      <c r="H72" s="25"/>
    </row>
    <row r="73" spans="1:8" ht="20.100000000000001" customHeight="1" x14ac:dyDescent="0.15">
      <c r="A73" s="450"/>
      <c r="B73" s="461"/>
      <c r="C73" s="93" t="s">
        <v>5</v>
      </c>
      <c r="D73" s="71" t="s">
        <v>66</v>
      </c>
      <c r="E73" s="76"/>
      <c r="F73" s="85"/>
      <c r="G73" s="71"/>
      <c r="H73" s="27"/>
    </row>
    <row r="74" spans="1:8" ht="20.100000000000001" customHeight="1" x14ac:dyDescent="0.15">
      <c r="A74" s="450">
        <v>25</v>
      </c>
      <c r="B74" s="459" t="s">
        <v>81</v>
      </c>
      <c r="C74" s="91" t="s">
        <v>3</v>
      </c>
      <c r="D74" s="70" t="s">
        <v>66</v>
      </c>
      <c r="E74" s="79"/>
      <c r="F74" s="70"/>
      <c r="G74" s="70"/>
      <c r="H74" s="21"/>
    </row>
    <row r="75" spans="1:8" ht="20.100000000000001" customHeight="1" x14ac:dyDescent="0.15">
      <c r="A75" s="450"/>
      <c r="B75" s="460"/>
      <c r="C75" s="92" t="s">
        <v>4</v>
      </c>
      <c r="D75" s="80" t="s">
        <v>66</v>
      </c>
      <c r="E75" s="78"/>
      <c r="F75" s="80"/>
      <c r="G75" s="80"/>
      <c r="H75" s="25"/>
    </row>
    <row r="76" spans="1:8" ht="20.100000000000001" customHeight="1" x14ac:dyDescent="0.15">
      <c r="A76" s="450"/>
      <c r="B76" s="461"/>
      <c r="C76" s="86" t="s">
        <v>5</v>
      </c>
      <c r="D76" s="85" t="s">
        <v>66</v>
      </c>
      <c r="E76" s="76"/>
      <c r="F76" s="85"/>
      <c r="G76" s="85"/>
      <c r="H76" s="158"/>
    </row>
    <row r="77" spans="1:8" ht="20.100000000000001" customHeight="1" x14ac:dyDescent="0.15">
      <c r="A77" s="450">
        <v>26</v>
      </c>
      <c r="B77" s="459" t="s">
        <v>82</v>
      </c>
      <c r="C77" s="91" t="s">
        <v>3</v>
      </c>
      <c r="D77" s="70" t="s">
        <v>66</v>
      </c>
      <c r="E77" s="79"/>
      <c r="F77" s="70"/>
      <c r="G77" s="70"/>
      <c r="H77" s="21"/>
    </row>
    <row r="78" spans="1:8" ht="20.100000000000001" customHeight="1" x14ac:dyDescent="0.15">
      <c r="A78" s="450"/>
      <c r="B78" s="460"/>
      <c r="C78" s="92" t="s">
        <v>4</v>
      </c>
      <c r="D78" s="80" t="s">
        <v>66</v>
      </c>
      <c r="E78" s="78"/>
      <c r="F78" s="80"/>
      <c r="G78" s="80"/>
      <c r="H78" s="25"/>
    </row>
    <row r="79" spans="1:8" ht="20.100000000000001" customHeight="1" x14ac:dyDescent="0.15">
      <c r="A79" s="450"/>
      <c r="B79" s="461"/>
      <c r="C79" s="93" t="s">
        <v>5</v>
      </c>
      <c r="D79" s="71" t="s">
        <v>66</v>
      </c>
      <c r="E79" s="76"/>
      <c r="F79" s="85"/>
      <c r="G79" s="71"/>
      <c r="H79" s="27"/>
    </row>
    <row r="80" spans="1:8" ht="20.100000000000001" customHeight="1" x14ac:dyDescent="0.15">
      <c r="A80" s="450">
        <v>27</v>
      </c>
      <c r="B80" s="459" t="s">
        <v>69</v>
      </c>
      <c r="C80" s="91" t="s">
        <v>3</v>
      </c>
      <c r="D80" s="70" t="s">
        <v>66</v>
      </c>
      <c r="E80" s="79"/>
      <c r="F80" s="70"/>
      <c r="G80" s="70"/>
      <c r="H80" s="21"/>
    </row>
    <row r="81" spans="1:8" ht="20.100000000000001" customHeight="1" x14ac:dyDescent="0.15">
      <c r="A81" s="450"/>
      <c r="B81" s="460"/>
      <c r="C81" s="92" t="s">
        <v>4</v>
      </c>
      <c r="D81" s="80" t="s">
        <v>66</v>
      </c>
      <c r="E81" s="78"/>
      <c r="F81" s="80"/>
      <c r="G81" s="80"/>
      <c r="H81" s="25"/>
    </row>
    <row r="82" spans="1:8" ht="20.100000000000001" customHeight="1" x14ac:dyDescent="0.15">
      <c r="A82" s="450"/>
      <c r="B82" s="461"/>
      <c r="C82" s="93" t="s">
        <v>5</v>
      </c>
      <c r="D82" s="71" t="s">
        <v>66</v>
      </c>
      <c r="E82" s="76"/>
      <c r="F82" s="85"/>
      <c r="G82" s="71"/>
      <c r="H82" s="27"/>
    </row>
    <row r="83" spans="1:8" x14ac:dyDescent="0.15">
      <c r="B83" s="8"/>
      <c r="C83" s="8"/>
      <c r="D83" s="8"/>
      <c r="E83" s="8"/>
      <c r="F83" s="8"/>
      <c r="G83" s="5"/>
    </row>
    <row r="84" spans="1:8" x14ac:dyDescent="0.15">
      <c r="B84" s="8"/>
      <c r="C84" s="8"/>
      <c r="D84" s="8"/>
      <c r="E84" s="8"/>
      <c r="F84" s="8"/>
      <c r="G84" s="5"/>
    </row>
    <row r="85" spans="1:8" x14ac:dyDescent="0.15">
      <c r="B85" s="8"/>
      <c r="C85" s="8"/>
      <c r="D85" s="8"/>
      <c r="E85" s="8"/>
      <c r="F85" s="8"/>
      <c r="G85" s="5"/>
    </row>
    <row r="86" spans="1:8" x14ac:dyDescent="0.15">
      <c r="B86" s="8"/>
      <c r="C86" s="8"/>
      <c r="D86" s="8"/>
      <c r="E86" s="8"/>
      <c r="F86" s="8"/>
      <c r="G86" s="5"/>
    </row>
    <row r="87" spans="1:8" x14ac:dyDescent="0.15">
      <c r="B87" s="8"/>
      <c r="C87" s="8"/>
      <c r="D87" s="8"/>
      <c r="E87" s="8"/>
      <c r="F87" s="8"/>
      <c r="G87" s="5"/>
    </row>
    <row r="88" spans="1:8" x14ac:dyDescent="0.15">
      <c r="B88" s="8"/>
      <c r="C88" s="8"/>
      <c r="D88" s="8"/>
      <c r="E88" s="8"/>
      <c r="F88" s="8"/>
      <c r="G88" s="5"/>
    </row>
    <row r="89" spans="1:8" x14ac:dyDescent="0.15">
      <c r="B89" s="8"/>
      <c r="C89" s="8"/>
      <c r="D89" s="8"/>
      <c r="E89" s="8"/>
      <c r="F89" s="8"/>
      <c r="G89" s="5"/>
    </row>
  </sheetData>
  <mergeCells count="59">
    <mergeCell ref="C8:H8"/>
    <mergeCell ref="C7:H7"/>
    <mergeCell ref="B11:C11"/>
    <mergeCell ref="A1:E1"/>
    <mergeCell ref="A2:H2"/>
    <mergeCell ref="A9:B9"/>
    <mergeCell ref="C9:D9"/>
    <mergeCell ref="A10:B10"/>
    <mergeCell ref="C10:D10"/>
    <mergeCell ref="C52:C53"/>
    <mergeCell ref="B21:B23"/>
    <mergeCell ref="B24:B26"/>
    <mergeCell ref="B31:B33"/>
    <mergeCell ref="B34:B36"/>
    <mergeCell ref="C28:C29"/>
    <mergeCell ref="B12:B14"/>
    <mergeCell ref="A12:A14"/>
    <mergeCell ref="B15:B17"/>
    <mergeCell ref="A15:A17"/>
    <mergeCell ref="A18:A20"/>
    <mergeCell ref="B18:B20"/>
    <mergeCell ref="A80:A82"/>
    <mergeCell ref="B80:B82"/>
    <mergeCell ref="A71:A73"/>
    <mergeCell ref="B71:B73"/>
    <mergeCell ref="A74:A76"/>
    <mergeCell ref="B74:B76"/>
    <mergeCell ref="A77:A79"/>
    <mergeCell ref="B77:B79"/>
    <mergeCell ref="C61:C62"/>
    <mergeCell ref="C57:C58"/>
    <mergeCell ref="A57:A60"/>
    <mergeCell ref="A52:A56"/>
    <mergeCell ref="C37:C38"/>
    <mergeCell ref="B37:B40"/>
    <mergeCell ref="A37:A40"/>
    <mergeCell ref="A48:A51"/>
    <mergeCell ref="B48:B51"/>
    <mergeCell ref="A41:A43"/>
    <mergeCell ref="B41:B43"/>
    <mergeCell ref="A44:A47"/>
    <mergeCell ref="B44:B47"/>
    <mergeCell ref="C44:C45"/>
    <mergeCell ref="C48:C49"/>
    <mergeCell ref="C54:C55"/>
    <mergeCell ref="A21:A23"/>
    <mergeCell ref="A65:A67"/>
    <mergeCell ref="A68:A70"/>
    <mergeCell ref="B68:B70"/>
    <mergeCell ref="B65:B67"/>
    <mergeCell ref="A24:A26"/>
    <mergeCell ref="B61:B64"/>
    <mergeCell ref="A61:A64"/>
    <mergeCell ref="B57:B60"/>
    <mergeCell ref="A31:A33"/>
    <mergeCell ref="A34:A36"/>
    <mergeCell ref="A27:A30"/>
    <mergeCell ref="B27:B30"/>
    <mergeCell ref="B52:B56"/>
  </mergeCells>
  <phoneticPr fontId="1"/>
  <pageMargins left="0.82677165354330717" right="0.62992125984251968" top="0.94488188976377963" bottom="0.55118110236220474" header="0.31496062992125984" footer="0.11811023622047245"/>
  <pageSetup paperSize="9" orientation="portrait" cellComments="asDisplayed" r:id="rId1"/>
  <headerFooter>
    <oddHeader>&amp;C（1）錠剤編　④　危害要因分析表（3）&amp;RP. &amp;P／&amp;N</oddHeader>
  </headerFooter>
  <rowBreaks count="2" manualBreakCount="2">
    <brk id="51" max="16383" man="1"/>
    <brk id="70"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23"/>
  <sheetViews>
    <sheetView showGridLines="0" zoomScaleNormal="100" workbookViewId="0">
      <selection activeCell="B11" sqref="B11"/>
    </sheetView>
  </sheetViews>
  <sheetFormatPr defaultRowHeight="13.5" x14ac:dyDescent="0.15"/>
  <cols>
    <col min="1" max="1" width="18.875" style="1" customWidth="1"/>
    <col min="2" max="2" width="65.375" customWidth="1"/>
    <col min="3" max="3" width="1.125" customWidth="1"/>
  </cols>
  <sheetData>
    <row r="1" spans="1:4" ht="21.95" customHeight="1" x14ac:dyDescent="0.15">
      <c r="A1" s="402" t="s">
        <v>235</v>
      </c>
      <c r="B1" s="402"/>
    </row>
    <row r="2" spans="1:4" x14ac:dyDescent="0.15">
      <c r="A2" s="5"/>
      <c r="B2" s="8"/>
    </row>
    <row r="3" spans="1:4" x14ac:dyDescent="0.15">
      <c r="A3" s="5"/>
      <c r="B3" s="8"/>
    </row>
    <row r="4" spans="1:4" x14ac:dyDescent="0.15">
      <c r="A4" s="5"/>
      <c r="B4" s="8"/>
    </row>
    <row r="5" spans="1:4" x14ac:dyDescent="0.15">
      <c r="A5" s="5"/>
      <c r="B5" s="8"/>
    </row>
    <row r="6" spans="1:4" x14ac:dyDescent="0.15">
      <c r="A6" s="5"/>
      <c r="B6" s="8"/>
    </row>
    <row r="7" spans="1:4" ht="19.899999999999999" customHeight="1" x14ac:dyDescent="0.15">
      <c r="A7" s="142" t="s">
        <v>286</v>
      </c>
      <c r="B7" s="143"/>
    </row>
    <row r="8" spans="1:4" x14ac:dyDescent="0.15">
      <c r="A8" s="5"/>
      <c r="B8" s="8"/>
    </row>
    <row r="9" spans="1:4" ht="18" customHeight="1" x14ac:dyDescent="0.15">
      <c r="A9" s="34"/>
      <c r="B9" s="147" t="s">
        <v>51</v>
      </c>
    </row>
    <row r="10" spans="1:4" ht="18" customHeight="1" x14ac:dyDescent="0.15">
      <c r="A10" s="153" t="s">
        <v>52</v>
      </c>
      <c r="B10" s="34" t="s">
        <v>85</v>
      </c>
      <c r="D10" s="128"/>
    </row>
    <row r="11" spans="1:4" ht="18" customHeight="1" x14ac:dyDescent="0.15">
      <c r="A11" s="153" t="s">
        <v>53</v>
      </c>
      <c r="B11" s="34" t="s">
        <v>815</v>
      </c>
    </row>
    <row r="12" spans="1:4" ht="36" customHeight="1" x14ac:dyDescent="0.15">
      <c r="A12" s="153" t="s">
        <v>243</v>
      </c>
      <c r="B12" s="34" t="s">
        <v>226</v>
      </c>
    </row>
    <row r="13" spans="1:4" ht="33.75" customHeight="1" x14ac:dyDescent="0.15">
      <c r="A13" s="153" t="s">
        <v>54</v>
      </c>
      <c r="B13" s="34" t="s">
        <v>227</v>
      </c>
    </row>
    <row r="14" spans="1:4" ht="18" customHeight="1" x14ac:dyDescent="0.15">
      <c r="A14" s="153" t="s">
        <v>55</v>
      </c>
      <c r="B14" s="34" t="s">
        <v>301</v>
      </c>
    </row>
    <row r="15" spans="1:4" ht="36" customHeight="1" x14ac:dyDescent="0.15">
      <c r="A15" s="153" t="s">
        <v>56</v>
      </c>
      <c r="B15" s="34" t="s">
        <v>302</v>
      </c>
    </row>
    <row r="16" spans="1:4" ht="80.099999999999994" customHeight="1" x14ac:dyDescent="0.15">
      <c r="A16" s="153" t="s">
        <v>57</v>
      </c>
      <c r="B16" s="34" t="s">
        <v>303</v>
      </c>
    </row>
    <row r="17" spans="1:2" ht="105.75" customHeight="1" x14ac:dyDescent="0.15">
      <c r="A17" s="153" t="s">
        <v>58</v>
      </c>
      <c r="B17" s="34" t="s">
        <v>183</v>
      </c>
    </row>
    <row r="18" spans="1:2" ht="80.099999999999994" customHeight="1" x14ac:dyDescent="0.15">
      <c r="A18" s="153" t="s">
        <v>59</v>
      </c>
      <c r="B18" s="34" t="s">
        <v>304</v>
      </c>
    </row>
    <row r="19" spans="1:2" ht="39.75" customHeight="1" x14ac:dyDescent="0.15">
      <c r="A19" s="153" t="s">
        <v>60</v>
      </c>
      <c r="B19" s="34" t="s">
        <v>205</v>
      </c>
    </row>
    <row r="20" spans="1:2" ht="13.5" customHeight="1" x14ac:dyDescent="0.15">
      <c r="A20" s="478"/>
      <c r="B20" s="478"/>
    </row>
    <row r="21" spans="1:2" ht="83.25" customHeight="1" x14ac:dyDescent="0.15">
      <c r="A21" s="165" t="s">
        <v>264</v>
      </c>
      <c r="B21" s="166" t="s">
        <v>297</v>
      </c>
    </row>
    <row r="22" spans="1:2" x14ac:dyDescent="0.15">
      <c r="A22" s="5"/>
      <c r="B22" s="8"/>
    </row>
    <row r="23" spans="1:2" x14ac:dyDescent="0.15">
      <c r="A23" s="5"/>
      <c r="B23" s="8"/>
    </row>
  </sheetData>
  <mergeCells count="2">
    <mergeCell ref="A1:B1"/>
    <mergeCell ref="A20:B20"/>
  </mergeCells>
  <phoneticPr fontId="1"/>
  <pageMargins left="0.9055118110236221" right="0.70866141732283472" top="0.74803149606299213" bottom="0.74803149606299213" header="0.31496062992125984" footer="0.31496062992125984"/>
  <pageSetup paperSize="9" orientation="portrait" cellComments="asDisplayed" r:id="rId1"/>
  <headerFooter>
    <oddHeader>&amp;C（1）錠剤編　⑤　HACCPプラン-CCP1&amp;RP.  &amp;P／&amp;N</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25"/>
  <sheetViews>
    <sheetView zoomScaleNormal="100" workbookViewId="0">
      <selection activeCell="B11" sqref="B11"/>
    </sheetView>
  </sheetViews>
  <sheetFormatPr defaultRowHeight="13.5" x14ac:dyDescent="0.15"/>
  <cols>
    <col min="1" max="1" width="18.875" style="1" customWidth="1"/>
    <col min="2" max="2" width="65.375" customWidth="1"/>
    <col min="3" max="3" width="1.125" customWidth="1"/>
  </cols>
  <sheetData>
    <row r="1" spans="1:4" ht="21.95" customHeight="1" x14ac:dyDescent="0.15">
      <c r="A1" s="402" t="s">
        <v>236</v>
      </c>
      <c r="B1" s="402"/>
    </row>
    <row r="2" spans="1:4" x14ac:dyDescent="0.15">
      <c r="A2" s="5"/>
      <c r="B2" s="8"/>
    </row>
    <row r="3" spans="1:4" x14ac:dyDescent="0.15">
      <c r="A3" s="5"/>
      <c r="B3" s="8"/>
    </row>
    <row r="4" spans="1:4" x14ac:dyDescent="0.15">
      <c r="A4" s="5"/>
      <c r="B4" s="8"/>
    </row>
    <row r="5" spans="1:4" x14ac:dyDescent="0.15">
      <c r="A5" s="5"/>
      <c r="B5" s="8"/>
    </row>
    <row r="6" spans="1:4" x14ac:dyDescent="0.15">
      <c r="A6" s="5"/>
      <c r="B6" s="8"/>
    </row>
    <row r="7" spans="1:4" ht="19.899999999999999" customHeight="1" x14ac:dyDescent="0.15">
      <c r="A7" s="142" t="s">
        <v>286</v>
      </c>
      <c r="B7" s="143"/>
    </row>
    <row r="8" spans="1:4" x14ac:dyDescent="0.15">
      <c r="A8" s="5"/>
      <c r="B8" s="8"/>
    </row>
    <row r="9" spans="1:4" ht="18" customHeight="1" x14ac:dyDescent="0.15">
      <c r="A9" s="34"/>
      <c r="B9" s="147" t="s">
        <v>51</v>
      </c>
    </row>
    <row r="10" spans="1:4" ht="18" customHeight="1" x14ac:dyDescent="0.15">
      <c r="A10" s="153" t="s">
        <v>52</v>
      </c>
      <c r="B10" s="34" t="s">
        <v>194</v>
      </c>
    </row>
    <row r="11" spans="1:4" ht="18" customHeight="1" x14ac:dyDescent="0.15">
      <c r="A11" s="153" t="s">
        <v>53</v>
      </c>
      <c r="B11" s="34" t="s">
        <v>816</v>
      </c>
    </row>
    <row r="12" spans="1:4" ht="18" customHeight="1" x14ac:dyDescent="0.15">
      <c r="A12" s="153" t="s">
        <v>244</v>
      </c>
      <c r="B12" s="34" t="s">
        <v>217</v>
      </c>
    </row>
    <row r="13" spans="1:4" ht="18" customHeight="1" x14ac:dyDescent="0.15">
      <c r="A13" s="153" t="s">
        <v>54</v>
      </c>
      <c r="B13" s="34" t="s">
        <v>222</v>
      </c>
    </row>
    <row r="14" spans="1:4" ht="18" customHeight="1" x14ac:dyDescent="0.15">
      <c r="A14" s="153" t="s">
        <v>55</v>
      </c>
      <c r="B14" s="34" t="s">
        <v>186</v>
      </c>
      <c r="D14" s="125"/>
    </row>
    <row r="15" spans="1:4" ht="18" customHeight="1" x14ac:dyDescent="0.15">
      <c r="A15" s="153" t="s">
        <v>56</v>
      </c>
      <c r="B15" s="34" t="s">
        <v>197</v>
      </c>
      <c r="D15" s="126"/>
    </row>
    <row r="16" spans="1:4" ht="75.75" customHeight="1" x14ac:dyDescent="0.15">
      <c r="A16" s="153" t="s">
        <v>57</v>
      </c>
      <c r="B16" s="34" t="s">
        <v>305</v>
      </c>
      <c r="D16" s="126"/>
    </row>
    <row r="17" spans="1:2" ht="108" customHeight="1" x14ac:dyDescent="0.15">
      <c r="A17" s="153" t="s">
        <v>58</v>
      </c>
      <c r="B17" s="34" t="s">
        <v>278</v>
      </c>
    </row>
    <row r="18" spans="1:2" ht="121.5" customHeight="1" x14ac:dyDescent="0.15">
      <c r="A18" s="153" t="s">
        <v>59</v>
      </c>
      <c r="B18" s="34" t="s">
        <v>306</v>
      </c>
    </row>
    <row r="19" spans="1:2" ht="36" customHeight="1" x14ac:dyDescent="0.15">
      <c r="A19" s="153" t="s">
        <v>60</v>
      </c>
      <c r="B19" s="34" t="s">
        <v>188</v>
      </c>
    </row>
    <row r="20" spans="1:2" x14ac:dyDescent="0.15">
      <c r="A20" s="5"/>
      <c r="B20" s="8"/>
    </row>
    <row r="21" spans="1:2" ht="74.25" customHeight="1" x14ac:dyDescent="0.15">
      <c r="A21" s="167" t="s">
        <v>289</v>
      </c>
      <c r="B21" s="159" t="s">
        <v>290</v>
      </c>
    </row>
    <row r="22" spans="1:2" x14ac:dyDescent="0.15">
      <c r="A22" s="5"/>
      <c r="B22" s="8"/>
    </row>
    <row r="23" spans="1:2" x14ac:dyDescent="0.15">
      <c r="A23" s="5"/>
      <c r="B23" s="8"/>
    </row>
    <row r="24" spans="1:2" x14ac:dyDescent="0.15">
      <c r="A24" s="5"/>
      <c r="B24" s="8"/>
    </row>
    <row r="25" spans="1:2" x14ac:dyDescent="0.15">
      <c r="A25" s="5"/>
      <c r="B25" s="8"/>
    </row>
  </sheetData>
  <mergeCells count="1">
    <mergeCell ref="A1:B1"/>
  </mergeCells>
  <phoneticPr fontId="1"/>
  <pageMargins left="0.9055118110236221" right="0.70866141732283472" top="0.74803149606299213" bottom="0.74803149606299213" header="0.31496062992125984" footer="0.31496062992125984"/>
  <pageSetup paperSize="9" orientation="portrait" r:id="rId1"/>
  <headerFooter>
    <oddHeader>&amp;C（1）錠剤編　
⑤　HACCPプラン-CCP2&amp;RP. &amp;P／&amp;N</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21"/>
  <sheetViews>
    <sheetView zoomScaleNormal="100" workbookViewId="0">
      <selection activeCell="B11" sqref="B11"/>
    </sheetView>
  </sheetViews>
  <sheetFormatPr defaultRowHeight="13.5" x14ac:dyDescent="0.15"/>
  <cols>
    <col min="1" max="1" width="18.875" style="1" customWidth="1"/>
    <col min="2" max="2" width="65.375" customWidth="1"/>
    <col min="3" max="3" width="1.125" customWidth="1"/>
  </cols>
  <sheetData>
    <row r="1" spans="1:2" ht="21.95" customHeight="1" x14ac:dyDescent="0.15">
      <c r="A1" s="402" t="s">
        <v>237</v>
      </c>
      <c r="B1" s="402"/>
    </row>
    <row r="2" spans="1:2" x14ac:dyDescent="0.15">
      <c r="A2" s="5"/>
      <c r="B2" s="8"/>
    </row>
    <row r="3" spans="1:2" x14ac:dyDescent="0.15">
      <c r="A3" s="5"/>
      <c r="B3" s="8"/>
    </row>
    <row r="4" spans="1:2" x14ac:dyDescent="0.15">
      <c r="A4" s="5"/>
      <c r="B4" s="8"/>
    </row>
    <row r="5" spans="1:2" x14ac:dyDescent="0.15">
      <c r="A5" s="5"/>
      <c r="B5" s="8"/>
    </row>
    <row r="6" spans="1:2" x14ac:dyDescent="0.15">
      <c r="A6" s="5"/>
      <c r="B6" s="8"/>
    </row>
    <row r="7" spans="1:2" ht="19.899999999999999" customHeight="1" x14ac:dyDescent="0.15">
      <c r="A7" s="142" t="s">
        <v>286</v>
      </c>
      <c r="B7" s="143"/>
    </row>
    <row r="8" spans="1:2" x14ac:dyDescent="0.15">
      <c r="A8" s="5"/>
      <c r="B8" s="8"/>
    </row>
    <row r="9" spans="1:2" ht="18" customHeight="1" x14ac:dyDescent="0.15">
      <c r="A9" s="34"/>
      <c r="B9" s="147" t="s">
        <v>51</v>
      </c>
    </row>
    <row r="10" spans="1:2" ht="18" customHeight="1" x14ac:dyDescent="0.15">
      <c r="A10" s="153" t="s">
        <v>52</v>
      </c>
      <c r="B10" s="34" t="s">
        <v>195</v>
      </c>
    </row>
    <row r="11" spans="1:2" ht="18" customHeight="1" x14ac:dyDescent="0.15">
      <c r="A11" s="153" t="s">
        <v>53</v>
      </c>
      <c r="B11" s="34" t="s">
        <v>817</v>
      </c>
    </row>
    <row r="12" spans="1:2" ht="18" customHeight="1" x14ac:dyDescent="0.15">
      <c r="A12" s="153" t="s">
        <v>243</v>
      </c>
      <c r="B12" s="34" t="s">
        <v>223</v>
      </c>
    </row>
    <row r="13" spans="1:2" ht="18" customHeight="1" x14ac:dyDescent="0.15">
      <c r="A13" s="153" t="s">
        <v>54</v>
      </c>
      <c r="B13" s="34" t="s">
        <v>224</v>
      </c>
    </row>
    <row r="14" spans="1:2" ht="33.75" customHeight="1" x14ac:dyDescent="0.15">
      <c r="A14" s="153" t="s">
        <v>55</v>
      </c>
      <c r="B14" s="34" t="s">
        <v>225</v>
      </c>
    </row>
    <row r="15" spans="1:2" ht="81.75" customHeight="1" x14ac:dyDescent="0.15">
      <c r="A15" s="153" t="s">
        <v>56</v>
      </c>
      <c r="B15" s="34" t="s">
        <v>263</v>
      </c>
    </row>
    <row r="16" spans="1:2" ht="96.6" customHeight="1" x14ac:dyDescent="0.15">
      <c r="A16" s="153" t="s">
        <v>57</v>
      </c>
      <c r="B16" s="34" t="s">
        <v>307</v>
      </c>
    </row>
    <row r="17" spans="1:2" ht="114.6" customHeight="1" x14ac:dyDescent="0.15">
      <c r="A17" s="153" t="s">
        <v>58</v>
      </c>
      <c r="B17" s="34" t="s">
        <v>308</v>
      </c>
    </row>
    <row r="18" spans="1:2" ht="109.15" customHeight="1" x14ac:dyDescent="0.15">
      <c r="A18" s="153" t="s">
        <v>59</v>
      </c>
      <c r="B18" s="34" t="s">
        <v>309</v>
      </c>
    </row>
    <row r="19" spans="1:2" ht="36" customHeight="1" x14ac:dyDescent="0.15">
      <c r="A19" s="153" t="s">
        <v>60</v>
      </c>
      <c r="B19" s="34" t="s">
        <v>188</v>
      </c>
    </row>
    <row r="20" spans="1:2" x14ac:dyDescent="0.15">
      <c r="A20" s="5"/>
      <c r="B20" s="8"/>
    </row>
    <row r="21" spans="1:2" x14ac:dyDescent="0.15">
      <c r="A21" s="5"/>
      <c r="B21" s="8"/>
    </row>
  </sheetData>
  <mergeCells count="1">
    <mergeCell ref="A1:B1"/>
  </mergeCells>
  <phoneticPr fontId="1"/>
  <pageMargins left="0.9055118110236221" right="0.70866141732283472" top="0.74803149606299213" bottom="0.74803149606299213" header="0.31496062992125984" footer="0.31496062992125984"/>
  <pageSetup paperSize="9" orientation="portrait" r:id="rId1"/>
  <headerFooter>
    <oddHeader>&amp;C（1）錠剤編　
⑤　HACCPプラン-CCP3&amp;RP. &amp;P／&amp;N</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20"/>
  <sheetViews>
    <sheetView zoomScaleNormal="100" workbookViewId="0">
      <selection activeCell="B11" sqref="B11"/>
    </sheetView>
  </sheetViews>
  <sheetFormatPr defaultRowHeight="13.5" x14ac:dyDescent="0.15"/>
  <cols>
    <col min="1" max="1" width="18.875" style="1" customWidth="1"/>
    <col min="2" max="2" width="65.375" customWidth="1"/>
    <col min="3" max="3" width="1.125" customWidth="1"/>
  </cols>
  <sheetData>
    <row r="1" spans="1:2" ht="21.95" customHeight="1" x14ac:dyDescent="0.15">
      <c r="A1" s="402" t="s">
        <v>238</v>
      </c>
      <c r="B1" s="402"/>
    </row>
    <row r="2" spans="1:2" x14ac:dyDescent="0.15">
      <c r="A2" s="5"/>
      <c r="B2" s="8"/>
    </row>
    <row r="3" spans="1:2" x14ac:dyDescent="0.15">
      <c r="A3" s="5"/>
      <c r="B3" s="8"/>
    </row>
    <row r="4" spans="1:2" x14ac:dyDescent="0.15">
      <c r="A4" s="5"/>
      <c r="B4" s="8"/>
    </row>
    <row r="5" spans="1:2" x14ac:dyDescent="0.15">
      <c r="A5" s="5"/>
      <c r="B5" s="8"/>
    </row>
    <row r="6" spans="1:2" x14ac:dyDescent="0.15">
      <c r="A6" s="5"/>
      <c r="B6" s="8"/>
    </row>
    <row r="7" spans="1:2" ht="19.899999999999999" customHeight="1" x14ac:dyDescent="0.15">
      <c r="A7" s="142" t="s">
        <v>286</v>
      </c>
      <c r="B7" s="143"/>
    </row>
    <row r="8" spans="1:2" x14ac:dyDescent="0.15">
      <c r="A8" s="5"/>
      <c r="B8" s="8"/>
    </row>
    <row r="9" spans="1:2" ht="18" customHeight="1" x14ac:dyDescent="0.15">
      <c r="A9" s="34"/>
      <c r="B9" s="147" t="s">
        <v>51</v>
      </c>
    </row>
    <row r="10" spans="1:2" ht="18" customHeight="1" x14ac:dyDescent="0.15">
      <c r="A10" s="153" t="s">
        <v>52</v>
      </c>
      <c r="B10" s="34" t="s">
        <v>214</v>
      </c>
    </row>
    <row r="11" spans="1:2" ht="18" customHeight="1" x14ac:dyDescent="0.15">
      <c r="A11" s="153" t="s">
        <v>53</v>
      </c>
      <c r="B11" s="34" t="s">
        <v>818</v>
      </c>
    </row>
    <row r="12" spans="1:2" ht="18" customHeight="1" x14ac:dyDescent="0.15">
      <c r="A12" s="153" t="s">
        <v>292</v>
      </c>
      <c r="B12" s="34" t="s">
        <v>86</v>
      </c>
    </row>
    <row r="13" spans="1:2" ht="18" customHeight="1" x14ac:dyDescent="0.15">
      <c r="A13" s="153" t="s">
        <v>54</v>
      </c>
      <c r="B13" s="34" t="s">
        <v>87</v>
      </c>
    </row>
    <row r="14" spans="1:2" ht="18" customHeight="1" x14ac:dyDescent="0.15">
      <c r="A14" s="153" t="s">
        <v>55</v>
      </c>
      <c r="B14" s="34" t="s">
        <v>310</v>
      </c>
    </row>
    <row r="15" spans="1:2" ht="18" customHeight="1" x14ac:dyDescent="0.15">
      <c r="A15" s="153" t="s">
        <v>56</v>
      </c>
      <c r="B15" s="5" t="s">
        <v>110</v>
      </c>
    </row>
    <row r="16" spans="1:2" ht="83.25" customHeight="1" x14ac:dyDescent="0.15">
      <c r="A16" s="153" t="s">
        <v>57</v>
      </c>
      <c r="B16" s="34" t="s">
        <v>311</v>
      </c>
    </row>
    <row r="17" spans="1:2" ht="110.45" customHeight="1" x14ac:dyDescent="0.15">
      <c r="A17" s="153" t="s">
        <v>58</v>
      </c>
      <c r="B17" s="34" t="s">
        <v>312</v>
      </c>
    </row>
    <row r="18" spans="1:2" ht="103.15" customHeight="1" x14ac:dyDescent="0.15">
      <c r="A18" s="153" t="s">
        <v>59</v>
      </c>
      <c r="B18" s="34" t="s">
        <v>313</v>
      </c>
    </row>
    <row r="19" spans="1:2" ht="43.15" customHeight="1" x14ac:dyDescent="0.15">
      <c r="A19" s="153" t="s">
        <v>60</v>
      </c>
      <c r="B19" s="34" t="s">
        <v>187</v>
      </c>
    </row>
    <row r="20" spans="1:2" x14ac:dyDescent="0.15">
      <c r="A20" s="5"/>
      <c r="B20" s="8"/>
    </row>
  </sheetData>
  <mergeCells count="1">
    <mergeCell ref="A1:B1"/>
  </mergeCells>
  <phoneticPr fontId="1"/>
  <pageMargins left="0.9055118110236221" right="0.70866141732283472" top="0.74803149606299213" bottom="0.74803149606299213" header="0.31496062992125984" footer="0.31496062992125984"/>
  <pageSetup paperSize="9" orientation="portrait" r:id="rId1"/>
  <headerFooter>
    <oddHeader>&amp;C（1）錠剤編　
⑤　HACCPプラン-CCP4&amp;RP. &amp;P／&amp;N</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21"/>
  <sheetViews>
    <sheetView showGridLines="0" zoomScaleNormal="100" workbookViewId="0">
      <selection activeCell="A2" sqref="A2"/>
    </sheetView>
  </sheetViews>
  <sheetFormatPr defaultRowHeight="13.5" x14ac:dyDescent="0.15"/>
  <cols>
    <col min="1" max="1" width="6.875" style="2" customWidth="1"/>
    <col min="2" max="2" width="5.875" customWidth="1"/>
    <col min="3" max="3" width="18.875" customWidth="1"/>
    <col min="4" max="4" width="11.5" customWidth="1"/>
    <col min="5" max="5" width="9.625" customWidth="1"/>
    <col min="6" max="6" width="13.75" customWidth="1"/>
  </cols>
  <sheetData>
    <row r="1" spans="1:8" ht="26.1" customHeight="1" x14ac:dyDescent="0.15">
      <c r="A1" s="180" t="s">
        <v>314</v>
      </c>
      <c r="B1" s="181"/>
      <c r="C1" s="181"/>
      <c r="D1" s="181"/>
      <c r="E1" s="181"/>
      <c r="F1" s="33"/>
      <c r="G1" s="33"/>
    </row>
    <row r="2" spans="1:8" ht="30" customHeight="1" x14ac:dyDescent="0.15">
      <c r="A2" s="146"/>
    </row>
    <row r="3" spans="1:8" ht="19.899999999999999" customHeight="1" x14ac:dyDescent="0.15">
      <c r="A3" s="386" t="s">
        <v>287</v>
      </c>
      <c r="B3" s="386"/>
      <c r="C3" s="387"/>
      <c r="D3" s="387"/>
      <c r="E3" s="387"/>
      <c r="F3" s="387"/>
      <c r="G3" s="387"/>
      <c r="H3" s="387"/>
    </row>
    <row r="4" spans="1:8" ht="18.75" x14ac:dyDescent="0.15">
      <c r="A4" s="182"/>
      <c r="B4" s="33"/>
      <c r="C4" s="33"/>
      <c r="D4" s="33"/>
      <c r="E4" s="33"/>
      <c r="F4" s="33"/>
      <c r="G4" s="33"/>
    </row>
    <row r="5" spans="1:8" x14ac:dyDescent="0.15">
      <c r="A5" s="39"/>
      <c r="B5" s="33"/>
      <c r="C5" s="33"/>
      <c r="D5" s="33"/>
      <c r="E5" s="33"/>
      <c r="F5" s="33"/>
      <c r="G5" s="33"/>
      <c r="H5" s="33"/>
    </row>
    <row r="6" spans="1:8" ht="17.25" x14ac:dyDescent="0.15">
      <c r="A6" s="183" t="s">
        <v>315</v>
      </c>
      <c r="B6" s="33"/>
      <c r="C6" s="33"/>
      <c r="D6" s="33"/>
      <c r="E6" s="33"/>
      <c r="F6" s="33"/>
      <c r="G6" s="33"/>
      <c r="H6" s="33"/>
    </row>
    <row r="7" spans="1:8" x14ac:dyDescent="0.15">
      <c r="A7" s="37"/>
      <c r="B7" s="33"/>
      <c r="C7" s="33"/>
      <c r="D7" s="33"/>
      <c r="E7" s="33"/>
      <c r="F7" s="33"/>
      <c r="G7" s="33"/>
      <c r="H7" s="33"/>
    </row>
    <row r="8" spans="1:8" ht="20.100000000000001" customHeight="1" x14ac:dyDescent="0.15">
      <c r="A8" s="37"/>
      <c r="B8" s="33" t="s">
        <v>316</v>
      </c>
      <c r="C8" s="33"/>
      <c r="D8" s="33"/>
      <c r="E8" s="33"/>
      <c r="F8" s="33"/>
      <c r="G8" s="33"/>
      <c r="H8" s="33"/>
    </row>
    <row r="9" spans="1:8" ht="39.950000000000003" customHeight="1" x14ac:dyDescent="0.15">
      <c r="A9" s="147" t="s">
        <v>317</v>
      </c>
      <c r="B9" s="395" t="s">
        <v>291</v>
      </c>
      <c r="C9" s="396"/>
      <c r="D9" s="140" t="s">
        <v>318</v>
      </c>
      <c r="E9" s="184" t="s">
        <v>319</v>
      </c>
      <c r="F9" s="140" t="s">
        <v>17</v>
      </c>
      <c r="G9" s="185" t="s">
        <v>114</v>
      </c>
      <c r="H9" s="185" t="s">
        <v>115</v>
      </c>
    </row>
    <row r="10" spans="1:8" ht="30" customHeight="1" x14ac:dyDescent="0.15">
      <c r="A10" s="10" t="s">
        <v>320</v>
      </c>
      <c r="B10" s="393" t="s">
        <v>321</v>
      </c>
      <c r="C10" s="394"/>
      <c r="D10" s="46">
        <v>1800</v>
      </c>
      <c r="E10" s="186">
        <f>ROUND(D10/2000*100,1)</f>
        <v>90</v>
      </c>
      <c r="F10" s="34" t="s">
        <v>18</v>
      </c>
      <c r="G10" s="187" t="s">
        <v>322</v>
      </c>
      <c r="H10" s="188"/>
    </row>
    <row r="11" spans="1:8" ht="30" customHeight="1" x14ac:dyDescent="0.15">
      <c r="A11" s="10" t="s">
        <v>323</v>
      </c>
      <c r="B11" s="393" t="s">
        <v>19</v>
      </c>
      <c r="C11" s="394"/>
      <c r="D11" s="34">
        <v>190</v>
      </c>
      <c r="E11" s="186">
        <f t="shared" ref="E11:E12" si="0">ROUND(D11/2000*100,1)</f>
        <v>9.5</v>
      </c>
      <c r="F11" s="34" t="s">
        <v>324</v>
      </c>
      <c r="G11" s="34"/>
      <c r="H11" s="188"/>
    </row>
    <row r="12" spans="1:8" ht="30" customHeight="1" x14ac:dyDescent="0.15">
      <c r="A12" s="10" t="s">
        <v>325</v>
      </c>
      <c r="B12" s="393" t="s">
        <v>326</v>
      </c>
      <c r="C12" s="394"/>
      <c r="D12" s="34">
        <v>10</v>
      </c>
      <c r="E12" s="186">
        <f t="shared" si="0"/>
        <v>0.5</v>
      </c>
      <c r="F12" s="34" t="s">
        <v>327</v>
      </c>
      <c r="G12" s="34" t="s">
        <v>116</v>
      </c>
      <c r="H12" s="188" t="s">
        <v>119</v>
      </c>
    </row>
    <row r="13" spans="1:8" ht="30" customHeight="1" x14ac:dyDescent="0.15">
      <c r="A13" s="10"/>
      <c r="B13" s="393" t="s">
        <v>328</v>
      </c>
      <c r="C13" s="394"/>
      <c r="D13" s="34"/>
      <c r="E13" s="186"/>
      <c r="F13" s="34"/>
      <c r="G13" s="34"/>
      <c r="H13" s="188"/>
    </row>
    <row r="14" spans="1:8" ht="30" customHeight="1" x14ac:dyDescent="0.15">
      <c r="A14" s="10"/>
      <c r="B14" s="393"/>
      <c r="C14" s="394"/>
      <c r="D14" s="34">
        <v>2000</v>
      </c>
      <c r="E14" s="186">
        <v>100</v>
      </c>
      <c r="F14" s="34"/>
      <c r="G14" s="34"/>
      <c r="H14" s="188"/>
    </row>
    <row r="15" spans="1:8" x14ac:dyDescent="0.15">
      <c r="A15" s="38"/>
      <c r="B15" s="33"/>
      <c r="C15" s="33"/>
      <c r="D15" s="33"/>
      <c r="E15" s="33"/>
      <c r="F15" s="33"/>
      <c r="G15" s="33"/>
      <c r="H15" s="33"/>
    </row>
    <row r="16" spans="1:8" x14ac:dyDescent="0.15">
      <c r="A16" s="38"/>
      <c r="B16" s="33"/>
      <c r="C16" s="33"/>
      <c r="D16" s="33"/>
      <c r="E16" s="33"/>
      <c r="F16" s="33"/>
      <c r="G16" s="33"/>
      <c r="H16" s="33"/>
    </row>
    <row r="17" spans="1:8" s="1" customFormat="1" ht="41.25" customHeight="1" x14ac:dyDescent="0.15">
      <c r="A17" s="89" t="s">
        <v>201</v>
      </c>
      <c r="B17" s="389" t="s">
        <v>329</v>
      </c>
      <c r="C17" s="389"/>
      <c r="D17" s="389"/>
      <c r="E17" s="389"/>
      <c r="F17" s="389"/>
      <c r="G17" s="389"/>
      <c r="H17" s="389"/>
    </row>
    <row r="18" spans="1:8" ht="51" customHeight="1" x14ac:dyDescent="0.15">
      <c r="A18" s="119" t="s">
        <v>330</v>
      </c>
      <c r="B18" s="479" t="s">
        <v>331</v>
      </c>
      <c r="C18" s="479"/>
      <c r="D18" s="479"/>
      <c r="E18" s="479"/>
      <c r="F18" s="479"/>
      <c r="G18" s="479"/>
      <c r="H18" s="479"/>
    </row>
    <row r="19" spans="1:8" x14ac:dyDescent="0.15">
      <c r="A19" s="38"/>
      <c r="B19" s="33"/>
      <c r="C19" s="33"/>
      <c r="D19" s="33"/>
      <c r="E19" s="33"/>
      <c r="F19" s="33"/>
      <c r="G19" s="33"/>
      <c r="H19" s="33"/>
    </row>
    <row r="20" spans="1:8" x14ac:dyDescent="0.15">
      <c r="A20" s="38"/>
      <c r="B20" s="33"/>
      <c r="C20" s="33"/>
      <c r="D20" s="33"/>
      <c r="E20" s="33"/>
      <c r="F20" s="33"/>
      <c r="G20" s="33"/>
      <c r="H20" s="33"/>
    </row>
    <row r="21" spans="1:8" x14ac:dyDescent="0.15">
      <c r="A21" s="38"/>
      <c r="B21" s="33"/>
      <c r="C21" s="33"/>
      <c r="D21" s="33"/>
      <c r="E21" s="33"/>
      <c r="F21" s="33"/>
      <c r="G21" s="33"/>
      <c r="H21" s="33"/>
    </row>
  </sheetData>
  <mergeCells count="10">
    <mergeCell ref="B13:C13"/>
    <mergeCell ref="B14:C14"/>
    <mergeCell ref="B17:H17"/>
    <mergeCell ref="B18:H18"/>
    <mergeCell ref="A3:B3"/>
    <mergeCell ref="C3:H3"/>
    <mergeCell ref="B9:C9"/>
    <mergeCell ref="B10:C10"/>
    <mergeCell ref="B11:C11"/>
    <mergeCell ref="B12:C12"/>
  </mergeCells>
  <phoneticPr fontId="1"/>
  <pageMargins left="0.9055118110236221" right="0.70866141732283472" top="0.74803149606299213" bottom="0.74803149606299213" header="0.31496062992125984" footer="0.31496062992125984"/>
  <pageSetup paperSize="9" orientation="portrait" r:id="rId1"/>
  <headerFooter>
    <oddHeader>&amp;C(2)　顆粒・粉末（濃縮エキス末）剤編
① 基本処方&amp;RP. &amp;P／&amp;N</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35"/>
  <sheetViews>
    <sheetView showGridLines="0" zoomScaleNormal="100" workbookViewId="0">
      <selection activeCell="A2" sqref="A2"/>
    </sheetView>
  </sheetViews>
  <sheetFormatPr defaultRowHeight="13.5" x14ac:dyDescent="0.15"/>
  <cols>
    <col min="1" max="1" width="29.5" style="1" customWidth="1"/>
    <col min="2" max="2" width="56.625" style="1" customWidth="1"/>
    <col min="3" max="3" width="1.25" customWidth="1"/>
  </cols>
  <sheetData>
    <row r="1" spans="1:3" ht="30" customHeight="1" x14ac:dyDescent="0.15">
      <c r="A1" s="402" t="s">
        <v>332</v>
      </c>
      <c r="B1" s="402"/>
    </row>
    <row r="2" spans="1:3" x14ac:dyDescent="0.15">
      <c r="A2" s="5"/>
      <c r="B2" s="5"/>
    </row>
    <row r="3" spans="1:3" ht="30" customHeight="1" thickBot="1" x14ac:dyDescent="0.2">
      <c r="A3" s="480" t="s">
        <v>136</v>
      </c>
      <c r="B3" s="480"/>
    </row>
    <row r="4" spans="1:3" ht="111" customHeight="1" thickTop="1" thickBot="1" x14ac:dyDescent="0.2">
      <c r="A4" s="400" t="s">
        <v>333</v>
      </c>
      <c r="B4" s="481"/>
      <c r="C4" s="111"/>
    </row>
    <row r="5" spans="1:3" ht="13.5" customHeight="1" thickTop="1" x14ac:dyDescent="0.15">
      <c r="A5" s="189"/>
      <c r="B5" s="190"/>
    </row>
    <row r="6" spans="1:3" ht="13.5" customHeight="1" x14ac:dyDescent="0.15">
      <c r="A6" s="189"/>
      <c r="B6" s="189"/>
    </row>
    <row r="7" spans="1:3" ht="13.5" customHeight="1" x14ac:dyDescent="0.15">
      <c r="A7" s="169"/>
      <c r="B7" s="5"/>
    </row>
    <row r="8" spans="1:3" ht="13.5" customHeight="1" x14ac:dyDescent="0.15">
      <c r="A8" s="5"/>
      <c r="B8" s="5"/>
    </row>
    <row r="9" spans="1:3" ht="13.5" customHeight="1" x14ac:dyDescent="0.15">
      <c r="A9" s="5"/>
      <c r="B9" s="5"/>
    </row>
    <row r="10" spans="1:3" ht="20.100000000000001" customHeight="1" x14ac:dyDescent="0.15">
      <c r="A10" s="140" t="s">
        <v>88</v>
      </c>
      <c r="B10" s="140" t="s">
        <v>51</v>
      </c>
    </row>
    <row r="11" spans="1:3" ht="20.100000000000001" customHeight="1" x14ac:dyDescent="0.15">
      <c r="A11" s="34" t="s">
        <v>89</v>
      </c>
      <c r="B11" s="34" t="s">
        <v>334</v>
      </c>
    </row>
    <row r="12" spans="1:3" ht="36" customHeight="1" x14ac:dyDescent="0.15">
      <c r="A12" s="34" t="s">
        <v>167</v>
      </c>
      <c r="B12" s="34" t="s">
        <v>335</v>
      </c>
    </row>
    <row r="13" spans="1:3" ht="36" customHeight="1" x14ac:dyDescent="0.15">
      <c r="A13" s="34" t="s">
        <v>169</v>
      </c>
      <c r="B13" s="34" t="s">
        <v>336</v>
      </c>
    </row>
    <row r="14" spans="1:3" ht="36" customHeight="1" x14ac:dyDescent="0.15">
      <c r="A14" s="34" t="s">
        <v>90</v>
      </c>
      <c r="B14" s="34" t="s">
        <v>337</v>
      </c>
    </row>
    <row r="15" spans="1:3" ht="36" customHeight="1" x14ac:dyDescent="0.15">
      <c r="A15" s="34" t="s">
        <v>91</v>
      </c>
      <c r="B15" s="34" t="s">
        <v>338</v>
      </c>
    </row>
    <row r="16" spans="1:3" ht="36" customHeight="1" x14ac:dyDescent="0.15">
      <c r="A16" s="34" t="s">
        <v>171</v>
      </c>
      <c r="B16" s="34" t="s">
        <v>339</v>
      </c>
    </row>
    <row r="17" spans="1:2" ht="36" customHeight="1" x14ac:dyDescent="0.15">
      <c r="A17" s="34" t="s">
        <v>340</v>
      </c>
      <c r="B17" s="34" t="s">
        <v>100</v>
      </c>
    </row>
    <row r="18" spans="1:2" ht="20.100000000000001" customHeight="1" x14ac:dyDescent="0.15">
      <c r="A18" s="34" t="s">
        <v>92</v>
      </c>
      <c r="B18" s="34" t="s">
        <v>341</v>
      </c>
    </row>
    <row r="19" spans="1:2" ht="20.100000000000001" customHeight="1" x14ac:dyDescent="0.15">
      <c r="A19" s="34" t="s">
        <v>93</v>
      </c>
      <c r="B19" s="34" t="s">
        <v>101</v>
      </c>
    </row>
    <row r="20" spans="1:2" x14ac:dyDescent="0.15">
      <c r="A20" s="5"/>
      <c r="B20" s="5"/>
    </row>
    <row r="21" spans="1:2" x14ac:dyDescent="0.15">
      <c r="A21" s="5"/>
      <c r="B21" s="5"/>
    </row>
    <row r="22" spans="1:2" x14ac:dyDescent="0.15">
      <c r="A22" s="5"/>
      <c r="B22" s="5"/>
    </row>
    <row r="23" spans="1:2" x14ac:dyDescent="0.15">
      <c r="A23" s="5"/>
      <c r="B23" s="5"/>
    </row>
    <row r="24" spans="1:2" x14ac:dyDescent="0.15">
      <c r="A24" s="5"/>
      <c r="B24" s="5"/>
    </row>
    <row r="25" spans="1:2" x14ac:dyDescent="0.15">
      <c r="A25" s="5"/>
      <c r="B25" s="5"/>
    </row>
    <row r="26" spans="1:2" x14ac:dyDescent="0.15">
      <c r="A26" s="5"/>
      <c r="B26" s="5"/>
    </row>
    <row r="27" spans="1:2" x14ac:dyDescent="0.15">
      <c r="A27" s="5"/>
      <c r="B27" s="5"/>
    </row>
    <row r="28" spans="1:2" x14ac:dyDescent="0.15">
      <c r="A28" s="5"/>
      <c r="B28" s="5"/>
    </row>
    <row r="29" spans="1:2" x14ac:dyDescent="0.15">
      <c r="A29" s="5"/>
      <c r="B29" s="5"/>
    </row>
    <row r="30" spans="1:2" x14ac:dyDescent="0.15">
      <c r="A30" s="5"/>
      <c r="B30" s="5"/>
    </row>
    <row r="31" spans="1:2" x14ac:dyDescent="0.15">
      <c r="A31" s="5"/>
      <c r="B31" s="5"/>
    </row>
    <row r="32" spans="1:2" x14ac:dyDescent="0.15">
      <c r="A32" s="5"/>
      <c r="B32" s="5"/>
    </row>
    <row r="33" spans="1:2" x14ac:dyDescent="0.15">
      <c r="A33" s="5"/>
      <c r="B33" s="5"/>
    </row>
    <row r="34" spans="1:2" x14ac:dyDescent="0.15">
      <c r="A34" s="5"/>
      <c r="B34" s="5"/>
    </row>
    <row r="35" spans="1:2" x14ac:dyDescent="0.15">
      <c r="A35" s="5"/>
      <c r="B35" s="5"/>
    </row>
  </sheetData>
  <mergeCells count="3">
    <mergeCell ref="A1:B1"/>
    <mergeCell ref="A3:B3"/>
    <mergeCell ref="A4:B4"/>
  </mergeCells>
  <phoneticPr fontId="1"/>
  <pageMargins left="0.82677165354330717" right="0.62992125984251968" top="0.74803149606299213" bottom="0.74803149606299213" header="0.31496062992125984" footer="0.31496062992125984"/>
  <pageSetup paperSize="9" orientation="portrait" r:id="rId1"/>
  <headerFooter>
    <oddHeader>&amp;C(2)　顆粒・粉末（濃縮エキス末）剤編
　② 製品説明書&amp;RP. &amp;P／&amp;N</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C57"/>
  <sheetViews>
    <sheetView showGridLines="0" zoomScaleNormal="100" workbookViewId="0">
      <selection activeCell="A2" sqref="A2"/>
    </sheetView>
  </sheetViews>
  <sheetFormatPr defaultRowHeight="13.5" x14ac:dyDescent="0.15"/>
  <cols>
    <col min="1" max="1" width="3.625" style="2" customWidth="1"/>
    <col min="2" max="2" width="3.125" style="33" customWidth="1"/>
    <col min="3" max="3" width="15.75" customWidth="1"/>
    <col min="4" max="4" width="2.125" customWidth="1"/>
    <col min="5" max="5" width="9.25" customWidth="1"/>
    <col min="6" max="6" width="2.125" customWidth="1"/>
    <col min="7" max="7" width="9.5" customWidth="1"/>
    <col min="8" max="8" width="2.5" customWidth="1"/>
    <col min="9" max="9" width="9.875" customWidth="1"/>
    <col min="10" max="10" width="2.125" customWidth="1"/>
    <col min="11" max="11" width="9.375" customWidth="1"/>
    <col min="12" max="12" width="2.125" customWidth="1"/>
    <col min="13" max="13" width="8.75" customWidth="1"/>
    <col min="14" max="14" width="2.125" customWidth="1"/>
    <col min="15" max="15" width="8.75" customWidth="1"/>
    <col min="16" max="16" width="1.375" customWidth="1"/>
  </cols>
  <sheetData>
    <row r="1" spans="1:29" s="191" customFormat="1" ht="24" customHeight="1" x14ac:dyDescent="0.15">
      <c r="A1" s="482" t="s">
        <v>342</v>
      </c>
      <c r="B1" s="482"/>
      <c r="C1" s="482"/>
      <c r="D1" s="482"/>
      <c r="E1" s="482"/>
      <c r="F1" s="482"/>
      <c r="G1" s="482"/>
      <c r="H1" s="482"/>
      <c r="I1" s="482"/>
      <c r="J1" s="482"/>
      <c r="K1" s="482"/>
      <c r="L1" s="482"/>
      <c r="M1" s="482"/>
      <c r="N1" s="482"/>
      <c r="O1" s="482"/>
    </row>
    <row r="2" spans="1:29" ht="13.5" customHeight="1" x14ac:dyDescent="0.15">
      <c r="A2" s="38"/>
      <c r="B2" s="8"/>
      <c r="C2" s="8"/>
      <c r="D2" s="8"/>
      <c r="E2" s="107"/>
      <c r="F2" s="8"/>
      <c r="G2" s="8"/>
      <c r="H2" s="192"/>
      <c r="I2" s="192"/>
      <c r="J2" s="193"/>
      <c r="K2" s="193"/>
      <c r="L2" s="192"/>
      <c r="M2" s="192"/>
      <c r="N2" s="193"/>
      <c r="O2" s="193"/>
    </row>
    <row r="3" spans="1:29" ht="13.5" customHeight="1" x14ac:dyDescent="0.15">
      <c r="A3" s="38"/>
      <c r="B3" s="8"/>
      <c r="C3" s="8"/>
      <c r="D3" s="8"/>
      <c r="E3" s="107"/>
      <c r="F3" s="8"/>
      <c r="G3" s="8"/>
      <c r="H3" s="192"/>
      <c r="I3" s="192"/>
      <c r="J3" s="193"/>
      <c r="K3" s="193"/>
      <c r="L3" s="192"/>
      <c r="M3" s="192"/>
      <c r="N3" s="193"/>
      <c r="O3" s="193"/>
    </row>
    <row r="4" spans="1:29" ht="13.5" customHeight="1" x14ac:dyDescent="0.15">
      <c r="A4" s="38"/>
      <c r="B4" s="8"/>
      <c r="C4" s="8"/>
      <c r="D4" s="8"/>
      <c r="E4" s="107"/>
      <c r="F4" s="8"/>
      <c r="G4" s="8"/>
      <c r="H4" s="192"/>
      <c r="I4" s="192"/>
      <c r="J4" s="193"/>
      <c r="K4" s="193"/>
      <c r="L4" s="192"/>
      <c r="M4" s="192"/>
      <c r="N4" s="193"/>
      <c r="O4" s="193"/>
    </row>
    <row r="5" spans="1:29" ht="13.5" customHeight="1" x14ac:dyDescent="0.15">
      <c r="A5" s="38"/>
      <c r="B5" s="8"/>
      <c r="C5" s="8"/>
      <c r="D5" s="8"/>
      <c r="E5" s="107"/>
      <c r="F5" s="8"/>
      <c r="G5" s="8"/>
      <c r="H5" s="192"/>
      <c r="I5" s="192"/>
      <c r="J5" s="193"/>
      <c r="K5" s="193"/>
      <c r="L5" s="192"/>
      <c r="M5" s="192"/>
      <c r="N5" s="193"/>
      <c r="O5" s="193"/>
    </row>
    <row r="6" spans="1:29" ht="19.899999999999999" customHeight="1" x14ac:dyDescent="0.15">
      <c r="B6" s="414" t="s">
        <v>283</v>
      </c>
      <c r="C6" s="414"/>
      <c r="D6" s="170"/>
      <c r="E6" s="414"/>
      <c r="F6" s="414"/>
      <c r="G6" s="414"/>
      <c r="H6" s="414"/>
      <c r="I6" s="414"/>
      <c r="J6" s="414"/>
      <c r="K6" s="414"/>
      <c r="L6" s="414"/>
      <c r="M6" s="414"/>
      <c r="N6" s="414"/>
      <c r="O6" s="170"/>
      <c r="P6" s="139"/>
      <c r="Q6" s="33"/>
      <c r="R6" s="33"/>
      <c r="S6" s="33"/>
      <c r="T6" s="33"/>
      <c r="U6" s="33"/>
      <c r="V6" s="33"/>
      <c r="W6" s="33"/>
      <c r="X6" s="33"/>
      <c r="Y6" s="33"/>
      <c r="Z6" s="33"/>
      <c r="AA6" s="33"/>
      <c r="AB6" s="33"/>
      <c r="AC6" s="33"/>
    </row>
    <row r="7" spans="1:29" ht="6" customHeight="1" x14ac:dyDescent="0.15">
      <c r="A7" s="38"/>
      <c r="B7" s="8"/>
      <c r="C7" s="8"/>
      <c r="D7" s="8"/>
      <c r="E7" s="107"/>
      <c r="F7" s="8"/>
      <c r="G7" s="8"/>
      <c r="H7" s="192"/>
      <c r="I7" s="192"/>
      <c r="J7" s="193"/>
      <c r="K7" s="193"/>
      <c r="L7" s="192"/>
      <c r="M7" s="192"/>
      <c r="N7" s="193"/>
      <c r="O7" s="193"/>
    </row>
    <row r="8" spans="1:29" ht="30" customHeight="1" x14ac:dyDescent="0.15">
      <c r="A8" s="38"/>
      <c r="B8" s="8"/>
      <c r="C8" s="194" t="s">
        <v>343</v>
      </c>
      <c r="D8" s="195"/>
      <c r="E8" s="196" t="s">
        <v>166</v>
      </c>
      <c r="F8" s="195"/>
      <c r="G8" s="196" t="s">
        <v>19</v>
      </c>
      <c r="H8" s="195"/>
      <c r="I8" s="196" t="s">
        <v>326</v>
      </c>
      <c r="J8" s="195"/>
      <c r="K8" s="196" t="s">
        <v>344</v>
      </c>
      <c r="L8" s="195"/>
      <c r="M8" s="196" t="s">
        <v>34</v>
      </c>
      <c r="N8" s="195"/>
      <c r="O8" s="196" t="s">
        <v>345</v>
      </c>
      <c r="P8" s="8"/>
    </row>
    <row r="9" spans="1:29" ht="6" customHeight="1" thickBot="1" x14ac:dyDescent="0.2">
      <c r="A9" s="38"/>
      <c r="B9" s="8"/>
      <c r="C9" s="7"/>
      <c r="D9" s="7"/>
      <c r="E9" s="7"/>
      <c r="F9" s="7"/>
      <c r="G9" s="7"/>
      <c r="H9" s="7"/>
      <c r="I9" s="7"/>
      <c r="J9" s="7"/>
      <c r="K9" s="7"/>
      <c r="L9" s="7"/>
      <c r="M9" s="7"/>
      <c r="N9" s="7"/>
      <c r="O9" s="7"/>
      <c r="P9" s="8"/>
    </row>
    <row r="10" spans="1:29" x14ac:dyDescent="0.15">
      <c r="A10" s="483" t="s">
        <v>293</v>
      </c>
      <c r="B10" s="8">
        <v>1</v>
      </c>
      <c r="C10" s="172" t="s">
        <v>33</v>
      </c>
      <c r="D10" s="7">
        <v>2</v>
      </c>
      <c r="E10" s="172" t="s">
        <v>102</v>
      </c>
      <c r="F10" s="7">
        <v>3</v>
      </c>
      <c r="G10" s="403" t="s">
        <v>33</v>
      </c>
      <c r="H10" s="404"/>
      <c r="I10" s="405"/>
      <c r="J10" s="7">
        <v>4</v>
      </c>
      <c r="K10" s="172" t="s">
        <v>33</v>
      </c>
      <c r="L10" s="58">
        <v>5</v>
      </c>
      <c r="M10" s="417" t="s">
        <v>102</v>
      </c>
      <c r="N10" s="417"/>
      <c r="O10" s="417"/>
      <c r="P10" s="8"/>
    </row>
    <row r="11" spans="1:29" x14ac:dyDescent="0.15">
      <c r="A11" s="484"/>
      <c r="B11" s="8"/>
      <c r="C11" s="197" t="s">
        <v>346</v>
      </c>
      <c r="D11" s="7"/>
      <c r="E11" s="11"/>
      <c r="F11" s="7"/>
      <c r="G11" s="11"/>
      <c r="H11" s="7"/>
      <c r="I11" s="11"/>
      <c r="J11" s="7"/>
      <c r="K11" s="11"/>
      <c r="L11" s="7"/>
      <c r="M11" s="11"/>
      <c r="N11" s="7"/>
      <c r="O11" s="11"/>
      <c r="P11" s="8"/>
    </row>
    <row r="12" spans="1:29" ht="14.25" thickBot="1" x14ac:dyDescent="0.2">
      <c r="A12" s="485"/>
      <c r="B12" s="8">
        <v>6</v>
      </c>
      <c r="C12" s="172" t="s">
        <v>36</v>
      </c>
      <c r="D12" s="7"/>
      <c r="E12" s="11"/>
      <c r="F12" s="7">
        <v>7</v>
      </c>
      <c r="G12" s="403" t="s">
        <v>36</v>
      </c>
      <c r="H12" s="404"/>
      <c r="I12" s="405"/>
      <c r="J12" s="7">
        <v>8</v>
      </c>
      <c r="K12" s="172" t="s">
        <v>36</v>
      </c>
      <c r="L12" s="58">
        <v>9</v>
      </c>
      <c r="M12" s="403" t="s">
        <v>36</v>
      </c>
      <c r="N12" s="404"/>
      <c r="O12" s="405"/>
      <c r="P12" s="8"/>
    </row>
    <row r="13" spans="1:29" x14ac:dyDescent="0.15">
      <c r="A13" s="411" t="s">
        <v>295</v>
      </c>
      <c r="B13" s="8"/>
      <c r="C13" s="7"/>
      <c r="D13" s="198"/>
      <c r="E13" s="199"/>
      <c r="F13" s="7"/>
      <c r="G13" s="7"/>
      <c r="H13" s="7"/>
      <c r="I13" s="7"/>
      <c r="J13" s="7"/>
      <c r="K13" s="7"/>
      <c r="L13" s="7"/>
      <c r="M13" s="7"/>
      <c r="N13" s="7"/>
      <c r="O13" s="7"/>
      <c r="P13" s="8"/>
    </row>
    <row r="14" spans="1:29" x14ac:dyDescent="0.15">
      <c r="A14" s="412"/>
      <c r="B14" s="7">
        <v>10</v>
      </c>
      <c r="C14" s="172" t="s">
        <v>347</v>
      </c>
      <c r="D14" s="7"/>
      <c r="E14" s="11"/>
      <c r="F14" s="7"/>
      <c r="G14" s="7"/>
      <c r="H14" s="7"/>
      <c r="I14" s="7"/>
      <c r="J14" s="7"/>
      <c r="K14" s="7"/>
      <c r="L14" s="7"/>
      <c r="M14" s="7"/>
      <c r="N14" s="7"/>
      <c r="O14" s="7"/>
      <c r="P14" s="8"/>
    </row>
    <row r="15" spans="1:29" x14ac:dyDescent="0.15">
      <c r="A15" s="412"/>
      <c r="B15" s="8"/>
      <c r="C15" s="7"/>
      <c r="D15" s="7"/>
      <c r="E15" s="7"/>
      <c r="F15" s="7" t="s">
        <v>348</v>
      </c>
      <c r="G15" s="7"/>
      <c r="H15" s="7"/>
      <c r="I15" s="7"/>
      <c r="J15" s="7"/>
      <c r="K15" s="7"/>
      <c r="L15" s="7"/>
      <c r="M15" s="7"/>
      <c r="N15" s="7"/>
      <c r="O15" s="7"/>
      <c r="P15" s="8"/>
    </row>
    <row r="16" spans="1:29" x14ac:dyDescent="0.15">
      <c r="A16" s="412"/>
      <c r="B16" s="7">
        <v>11</v>
      </c>
      <c r="C16" s="172" t="s">
        <v>36</v>
      </c>
      <c r="D16" s="7"/>
      <c r="E16" s="11"/>
      <c r="F16" s="7"/>
      <c r="G16" s="11"/>
      <c r="H16" s="88"/>
      <c r="I16" s="11"/>
      <c r="J16" s="88"/>
      <c r="K16" s="11"/>
      <c r="L16" s="88"/>
      <c r="M16" s="11"/>
      <c r="N16" s="88"/>
      <c r="O16" s="11"/>
      <c r="P16" s="8"/>
    </row>
    <row r="17" spans="1:16" ht="14.25" thickBot="1" x14ac:dyDescent="0.2">
      <c r="A17" s="413"/>
      <c r="B17" s="8"/>
      <c r="C17" s="7"/>
      <c r="D17" s="7"/>
      <c r="E17" s="7"/>
      <c r="F17" s="7"/>
      <c r="G17" s="7"/>
      <c r="H17" s="7"/>
      <c r="I17" s="7"/>
      <c r="J17" s="7"/>
      <c r="K17" s="7"/>
      <c r="L17" s="7"/>
      <c r="M17" s="7"/>
      <c r="N17" s="7"/>
      <c r="O17" s="7"/>
      <c r="P17" s="8"/>
    </row>
    <row r="18" spans="1:16" x14ac:dyDescent="0.15">
      <c r="A18" s="411" t="s">
        <v>294</v>
      </c>
      <c r="B18" s="7">
        <v>12</v>
      </c>
      <c r="C18" s="403" t="s">
        <v>37</v>
      </c>
      <c r="D18" s="404"/>
      <c r="E18" s="405"/>
      <c r="F18" s="7"/>
      <c r="G18" s="11"/>
      <c r="H18" s="7"/>
      <c r="I18" s="11"/>
      <c r="J18" s="7"/>
      <c r="K18" s="7"/>
      <c r="L18" s="7"/>
      <c r="M18" s="7"/>
      <c r="N18" s="7"/>
      <c r="O18" s="7"/>
      <c r="P18" s="8"/>
    </row>
    <row r="19" spans="1:16" x14ac:dyDescent="0.15">
      <c r="A19" s="412"/>
      <c r="B19" s="8"/>
      <c r="C19" s="108" t="s">
        <v>349</v>
      </c>
      <c r="D19" s="7"/>
      <c r="E19" s="7"/>
      <c r="F19" s="7"/>
      <c r="G19" s="7"/>
      <c r="H19" s="7"/>
      <c r="I19" s="7"/>
      <c r="J19" s="7"/>
      <c r="K19" s="8"/>
      <c r="L19" s="7"/>
      <c r="M19" s="7"/>
      <c r="N19" s="7"/>
      <c r="O19" s="7"/>
      <c r="P19" s="8"/>
    </row>
    <row r="20" spans="1:16" x14ac:dyDescent="0.15">
      <c r="A20" s="412"/>
      <c r="B20" s="7">
        <v>13</v>
      </c>
      <c r="C20" s="172" t="s">
        <v>350</v>
      </c>
      <c r="D20" s="7"/>
      <c r="E20" s="7"/>
      <c r="F20" s="7"/>
      <c r="G20" s="7"/>
      <c r="H20" s="7"/>
      <c r="I20" s="7"/>
      <c r="J20" s="7"/>
      <c r="K20" s="8"/>
      <c r="L20" s="7"/>
      <c r="M20" s="7"/>
      <c r="N20" s="7"/>
      <c r="O20" s="7"/>
      <c r="P20" s="8"/>
    </row>
    <row r="21" spans="1:16" x14ac:dyDescent="0.15">
      <c r="A21" s="412"/>
      <c r="B21" s="8"/>
      <c r="C21" s="7"/>
      <c r="D21" s="7"/>
      <c r="E21" s="12"/>
      <c r="F21" s="7"/>
      <c r="G21" s="7"/>
      <c r="H21" s="7"/>
      <c r="I21" s="7"/>
      <c r="J21" s="7"/>
      <c r="K21" s="7"/>
      <c r="L21" s="7"/>
      <c r="M21" s="7"/>
      <c r="N21" s="7"/>
      <c r="O21" s="7"/>
      <c r="P21" s="8"/>
    </row>
    <row r="22" spans="1:16" x14ac:dyDescent="0.15">
      <c r="A22" s="412"/>
      <c r="B22" s="7">
        <v>14</v>
      </c>
      <c r="C22" s="172" t="s">
        <v>351</v>
      </c>
      <c r="D22" s="7"/>
      <c r="E22" s="7"/>
      <c r="F22" s="7"/>
      <c r="G22" s="7"/>
      <c r="H22" s="7"/>
      <c r="I22" s="7"/>
      <c r="J22" s="7"/>
      <c r="K22" s="7"/>
      <c r="L22" s="7"/>
      <c r="M22" s="7"/>
      <c r="N22" s="7"/>
      <c r="O22" s="7"/>
      <c r="P22" s="8"/>
    </row>
    <row r="23" spans="1:16" x14ac:dyDescent="0.15">
      <c r="A23" s="412"/>
      <c r="B23" s="7"/>
      <c r="C23" s="7"/>
      <c r="D23" s="7"/>
      <c r="E23" s="12"/>
      <c r="F23" s="7"/>
      <c r="G23" s="7"/>
      <c r="H23" s="7"/>
      <c r="I23" s="7"/>
      <c r="J23" s="7"/>
      <c r="K23" s="7"/>
      <c r="L23" s="7"/>
      <c r="M23" s="7"/>
      <c r="N23" s="7"/>
      <c r="O23" s="7"/>
      <c r="P23" s="8"/>
    </row>
    <row r="24" spans="1:16" x14ac:dyDescent="0.15">
      <c r="A24" s="412"/>
      <c r="B24" s="7">
        <v>15</v>
      </c>
      <c r="C24" s="172" t="s">
        <v>352</v>
      </c>
      <c r="D24" s="7"/>
      <c r="E24" s="12"/>
      <c r="F24" s="7"/>
      <c r="G24" s="7"/>
      <c r="H24" s="7"/>
      <c r="I24" s="7"/>
      <c r="J24" s="7"/>
      <c r="K24" s="7"/>
      <c r="L24" s="7"/>
      <c r="M24" s="7"/>
      <c r="N24" s="7"/>
      <c r="O24" s="7"/>
      <c r="P24" s="8"/>
    </row>
    <row r="25" spans="1:16" x14ac:dyDescent="0.15">
      <c r="A25" s="412"/>
      <c r="B25" s="7"/>
      <c r="C25" s="7"/>
      <c r="D25" s="7"/>
      <c r="E25" s="7"/>
      <c r="F25" s="7"/>
      <c r="G25" s="7"/>
      <c r="H25" s="7"/>
      <c r="I25" s="7"/>
      <c r="J25" s="7"/>
      <c r="K25" s="7"/>
      <c r="L25" s="7"/>
      <c r="M25" s="7"/>
      <c r="N25" s="7"/>
      <c r="O25" s="7"/>
      <c r="P25" s="8"/>
    </row>
    <row r="26" spans="1:16" x14ac:dyDescent="0.15">
      <c r="A26" s="412"/>
      <c r="B26" s="7">
        <v>16</v>
      </c>
      <c r="C26" s="172" t="s">
        <v>353</v>
      </c>
      <c r="D26" s="7"/>
      <c r="E26" s="7"/>
      <c r="F26" s="7"/>
      <c r="G26" s="7"/>
      <c r="H26" s="7"/>
      <c r="I26" s="7"/>
      <c r="J26" s="7"/>
      <c r="K26" s="7"/>
      <c r="L26" s="7"/>
      <c r="M26" s="7"/>
      <c r="N26" s="7"/>
      <c r="O26" s="7"/>
      <c r="P26" s="8"/>
    </row>
    <row r="27" spans="1:16" x14ac:dyDescent="0.15">
      <c r="A27" s="412"/>
      <c r="B27" s="7"/>
      <c r="C27" s="7"/>
      <c r="D27" s="7"/>
      <c r="E27" s="7"/>
      <c r="F27" s="7"/>
      <c r="G27" s="7"/>
      <c r="H27" s="7"/>
      <c r="I27" s="7"/>
      <c r="J27" s="7"/>
      <c r="K27" s="7"/>
      <c r="L27" s="7"/>
      <c r="M27" s="7"/>
      <c r="N27" s="7"/>
      <c r="O27" s="7"/>
      <c r="P27" s="8"/>
    </row>
    <row r="28" spans="1:16" x14ac:dyDescent="0.15">
      <c r="A28" s="412"/>
      <c r="B28" s="7">
        <v>17</v>
      </c>
      <c r="C28" s="172" t="s">
        <v>354</v>
      </c>
      <c r="D28" s="7"/>
      <c r="E28" s="7"/>
      <c r="F28" s="7"/>
      <c r="G28" s="7"/>
      <c r="H28" s="7"/>
      <c r="I28" s="7"/>
      <c r="J28" s="7"/>
      <c r="K28" s="7"/>
      <c r="L28" s="7"/>
      <c r="M28" s="7"/>
      <c r="N28" s="7"/>
      <c r="O28" s="7"/>
      <c r="P28" s="8"/>
    </row>
    <row r="29" spans="1:16" x14ac:dyDescent="0.15">
      <c r="A29" s="412"/>
      <c r="B29" s="7"/>
      <c r="C29" s="7"/>
      <c r="D29" s="7"/>
      <c r="E29" s="7"/>
      <c r="F29" s="7"/>
      <c r="G29" s="7"/>
      <c r="H29" s="7"/>
      <c r="I29" s="7"/>
      <c r="J29" s="7"/>
      <c r="K29" s="7"/>
      <c r="L29" s="7"/>
      <c r="M29" s="7"/>
      <c r="N29" s="7"/>
      <c r="O29" s="7"/>
      <c r="P29" s="8"/>
    </row>
    <row r="30" spans="1:16" x14ac:dyDescent="0.15">
      <c r="A30" s="412"/>
      <c r="B30" s="7">
        <v>18</v>
      </c>
      <c r="C30" s="172" t="s">
        <v>355</v>
      </c>
      <c r="D30" s="108" t="s">
        <v>356</v>
      </c>
      <c r="E30" s="7"/>
      <c r="F30" s="7"/>
      <c r="G30" s="7"/>
      <c r="H30" s="7"/>
      <c r="I30" s="7"/>
      <c r="J30" s="7"/>
      <c r="K30" s="7"/>
      <c r="L30" s="7"/>
      <c r="M30" s="7"/>
      <c r="N30" s="7"/>
      <c r="O30" s="7"/>
      <c r="P30" s="8"/>
    </row>
    <row r="31" spans="1:16" x14ac:dyDescent="0.15">
      <c r="A31" s="412"/>
      <c r="B31" s="8"/>
      <c r="C31" s="7"/>
      <c r="D31" s="7"/>
      <c r="E31" s="200"/>
      <c r="F31" s="7"/>
      <c r="G31" s="7"/>
      <c r="H31" s="7"/>
      <c r="I31" s="7"/>
      <c r="J31" s="7"/>
      <c r="K31" s="7"/>
      <c r="L31" s="7"/>
      <c r="M31" s="7"/>
      <c r="N31" s="7"/>
      <c r="O31" s="7"/>
      <c r="P31" s="8"/>
    </row>
    <row r="32" spans="1:16" x14ac:dyDescent="0.15">
      <c r="A32" s="412"/>
      <c r="B32" s="7">
        <v>19</v>
      </c>
      <c r="C32" s="172" t="s">
        <v>39</v>
      </c>
      <c r="D32" s="8"/>
      <c r="E32" s="8"/>
      <c r="F32" s="8"/>
      <c r="G32" s="8"/>
      <c r="H32" s="8"/>
      <c r="I32" s="8"/>
      <c r="J32" s="8"/>
      <c r="K32" s="8"/>
      <c r="L32" s="8"/>
      <c r="M32" s="8"/>
      <c r="N32" s="8"/>
      <c r="O32" s="8"/>
      <c r="P32" s="8"/>
    </row>
    <row r="33" spans="1:16" x14ac:dyDescent="0.15">
      <c r="A33" s="412"/>
      <c r="B33" s="7"/>
      <c r="C33" s="15"/>
      <c r="D33" s="8"/>
      <c r="E33" s="8"/>
      <c r="F33" s="8"/>
      <c r="G33" s="8"/>
      <c r="H33" s="8"/>
      <c r="I33" s="8"/>
      <c r="J33" s="8"/>
      <c r="K33" s="8"/>
      <c r="L33" s="8"/>
      <c r="M33" s="8"/>
      <c r="N33" s="8"/>
      <c r="O33" s="8"/>
      <c r="P33" s="8"/>
    </row>
    <row r="34" spans="1:16" x14ac:dyDescent="0.15">
      <c r="A34" s="412"/>
      <c r="B34" s="7">
        <v>20</v>
      </c>
      <c r="C34" s="172" t="s">
        <v>353</v>
      </c>
      <c r="D34" s="8"/>
      <c r="E34" s="12"/>
      <c r="F34" s="12"/>
      <c r="G34" s="12"/>
      <c r="H34" s="12"/>
      <c r="I34" s="12"/>
      <c r="J34" s="8"/>
      <c r="K34" s="8"/>
      <c r="L34" s="8"/>
      <c r="M34" s="8"/>
      <c r="N34" s="8"/>
      <c r="O34" s="8"/>
      <c r="P34" s="8"/>
    </row>
    <row r="35" spans="1:16" x14ac:dyDescent="0.15">
      <c r="A35" s="412"/>
      <c r="B35" s="7"/>
      <c r="C35" s="16"/>
      <c r="D35" s="8"/>
      <c r="E35" s="7" t="s">
        <v>357</v>
      </c>
      <c r="F35" s="8"/>
      <c r="G35" s="8"/>
      <c r="H35" s="8"/>
      <c r="I35" s="8"/>
      <c r="J35" s="8"/>
      <c r="K35" s="8"/>
      <c r="L35" s="8"/>
      <c r="M35" s="8"/>
      <c r="N35" s="8"/>
      <c r="O35" s="8"/>
      <c r="P35" s="8"/>
    </row>
    <row r="36" spans="1:16" x14ac:dyDescent="0.15">
      <c r="A36" s="412"/>
      <c r="B36" s="7"/>
      <c r="C36" s="16"/>
      <c r="D36" s="7"/>
      <c r="E36" s="8"/>
      <c r="F36" s="8"/>
      <c r="G36" s="8"/>
      <c r="H36" s="8"/>
      <c r="I36" s="8"/>
      <c r="J36" s="8"/>
      <c r="K36" s="8"/>
      <c r="L36" s="8"/>
      <c r="M36" s="8"/>
      <c r="N36" s="8"/>
      <c r="O36" s="8"/>
      <c r="P36" s="8"/>
    </row>
    <row r="37" spans="1:16" x14ac:dyDescent="0.15">
      <c r="A37" s="412"/>
      <c r="B37" s="7">
        <v>21</v>
      </c>
      <c r="C37" s="172" t="s">
        <v>358</v>
      </c>
      <c r="D37" s="7"/>
      <c r="E37" s="7" t="s">
        <v>359</v>
      </c>
      <c r="F37" s="8"/>
      <c r="G37" s="8"/>
      <c r="H37" s="8"/>
      <c r="I37" s="8"/>
      <c r="J37" s="8"/>
      <c r="K37" s="8"/>
      <c r="L37" s="8"/>
      <c r="M37" s="8"/>
      <c r="N37" s="8"/>
      <c r="O37" s="8"/>
      <c r="P37" s="8"/>
    </row>
    <row r="38" spans="1:16" x14ac:dyDescent="0.15">
      <c r="A38" s="412"/>
      <c r="B38" s="7"/>
      <c r="C38" s="8"/>
      <c r="D38" s="8"/>
      <c r="E38" s="8"/>
      <c r="F38" s="8"/>
      <c r="G38" s="8"/>
      <c r="H38" s="8"/>
      <c r="I38" s="8"/>
      <c r="J38" s="8"/>
      <c r="K38" s="8"/>
      <c r="L38" s="8"/>
      <c r="M38" s="8"/>
      <c r="N38" s="8"/>
      <c r="O38" s="8"/>
      <c r="P38" s="8"/>
    </row>
    <row r="39" spans="1:16" x14ac:dyDescent="0.15">
      <c r="A39" s="412"/>
      <c r="B39" s="7">
        <v>22</v>
      </c>
      <c r="C39" s="172" t="s">
        <v>37</v>
      </c>
      <c r="D39" s="8"/>
      <c r="E39" s="8"/>
      <c r="F39" s="8"/>
      <c r="G39" s="8"/>
      <c r="H39" s="8"/>
      <c r="I39" s="8"/>
      <c r="J39" s="8"/>
      <c r="K39" s="8"/>
      <c r="L39" s="8"/>
      <c r="M39" s="8"/>
      <c r="N39" s="8"/>
      <c r="O39" s="8"/>
      <c r="P39" s="8"/>
    </row>
    <row r="40" spans="1:16" x14ac:dyDescent="0.15">
      <c r="A40" s="412"/>
      <c r="B40" s="7"/>
      <c r="C40" s="108" t="s">
        <v>360</v>
      </c>
      <c r="D40" s="8"/>
      <c r="E40" s="8"/>
      <c r="F40" s="8"/>
      <c r="G40" s="8"/>
      <c r="H40" s="8"/>
      <c r="I40" s="8"/>
      <c r="J40" s="8"/>
      <c r="K40" s="8"/>
      <c r="L40" s="8"/>
      <c r="M40" s="8"/>
      <c r="N40" s="8"/>
      <c r="O40" s="8"/>
      <c r="P40" s="8"/>
    </row>
    <row r="41" spans="1:16" x14ac:dyDescent="0.15">
      <c r="A41" s="412"/>
      <c r="B41" s="7">
        <v>23</v>
      </c>
      <c r="C41" s="172" t="s">
        <v>38</v>
      </c>
      <c r="D41" s="8"/>
      <c r="E41" s="8"/>
      <c r="F41" s="8"/>
      <c r="G41" s="8"/>
      <c r="H41" s="8"/>
      <c r="I41" s="8"/>
      <c r="J41" s="8"/>
      <c r="K41" s="8"/>
      <c r="L41" s="8"/>
      <c r="M41" s="8"/>
      <c r="N41" s="8"/>
      <c r="O41" s="8"/>
      <c r="P41" s="8"/>
    </row>
    <row r="42" spans="1:16" x14ac:dyDescent="0.15">
      <c r="A42" s="412"/>
      <c r="B42" s="7"/>
      <c r="C42" s="11"/>
      <c r="D42" s="8"/>
      <c r="E42" s="8"/>
      <c r="F42" s="8"/>
      <c r="G42" s="8"/>
      <c r="H42" s="8"/>
      <c r="I42" s="8"/>
      <c r="J42" s="8"/>
      <c r="K42" s="8"/>
      <c r="L42" s="8"/>
      <c r="M42" s="8"/>
      <c r="N42" s="8"/>
      <c r="O42" s="8"/>
      <c r="P42" s="8"/>
    </row>
    <row r="43" spans="1:16" x14ac:dyDescent="0.15">
      <c r="A43" s="412"/>
      <c r="B43" s="7">
        <v>24</v>
      </c>
      <c r="C43" s="172" t="s">
        <v>361</v>
      </c>
      <c r="D43" s="8"/>
      <c r="E43" s="8"/>
      <c r="F43" s="8"/>
      <c r="G43" s="8"/>
      <c r="H43" s="8"/>
      <c r="I43" s="8"/>
      <c r="J43" s="8"/>
      <c r="K43" s="8"/>
      <c r="L43" s="8"/>
      <c r="M43" s="8"/>
      <c r="N43" s="8"/>
      <c r="O43" s="8"/>
      <c r="P43" s="8"/>
    </row>
    <row r="44" spans="1:16" x14ac:dyDescent="0.15">
      <c r="A44" s="412"/>
      <c r="B44" s="7"/>
      <c r="C44" s="17"/>
      <c r="D44" s="8"/>
      <c r="E44" s="8"/>
      <c r="F44" s="8"/>
      <c r="G44" s="8"/>
      <c r="H44" s="8"/>
      <c r="I44" s="8"/>
      <c r="J44" s="8"/>
      <c r="K44" s="8"/>
      <c r="L44" s="8"/>
      <c r="M44" s="8"/>
      <c r="N44" s="8"/>
      <c r="O44" s="8"/>
      <c r="P44" s="8"/>
    </row>
    <row r="45" spans="1:16" x14ac:dyDescent="0.15">
      <c r="A45" s="412"/>
      <c r="B45" s="7">
        <v>25</v>
      </c>
      <c r="C45" s="172" t="s">
        <v>362</v>
      </c>
      <c r="D45" s="8"/>
      <c r="E45" s="8"/>
      <c r="F45" s="8"/>
      <c r="G45" s="8"/>
      <c r="H45" s="8"/>
      <c r="I45" s="8"/>
      <c r="J45" s="8"/>
      <c r="K45" s="8"/>
      <c r="L45" s="8"/>
      <c r="M45" s="8"/>
      <c r="N45" s="8"/>
      <c r="O45" s="8"/>
      <c r="P45" s="8"/>
    </row>
    <row r="46" spans="1:16" x14ac:dyDescent="0.15">
      <c r="A46" s="412"/>
      <c r="B46" s="7"/>
      <c r="C46" s="17"/>
      <c r="D46" s="8"/>
      <c r="E46" s="8"/>
      <c r="F46" s="8"/>
      <c r="G46" s="8"/>
      <c r="H46" s="8"/>
      <c r="I46" s="8"/>
      <c r="J46" s="8"/>
      <c r="K46" s="8"/>
      <c r="L46" s="8"/>
      <c r="M46" s="8"/>
      <c r="N46" s="8"/>
      <c r="O46" s="8"/>
      <c r="P46" s="8"/>
    </row>
    <row r="47" spans="1:16" ht="14.25" thickBot="1" x14ac:dyDescent="0.2">
      <c r="A47" s="413"/>
      <c r="B47" s="7">
        <v>26</v>
      </c>
      <c r="C47" s="172" t="s">
        <v>363</v>
      </c>
      <c r="D47" s="8"/>
      <c r="E47" s="8" t="s">
        <v>364</v>
      </c>
      <c r="F47" s="8"/>
      <c r="G47" s="8"/>
      <c r="H47" s="8"/>
      <c r="I47" s="8"/>
      <c r="J47" s="8"/>
      <c r="K47" s="8"/>
      <c r="L47" s="8"/>
      <c r="M47" s="8"/>
      <c r="N47" s="8"/>
      <c r="O47" s="8"/>
      <c r="P47" s="8"/>
    </row>
    <row r="48" spans="1:16" x14ac:dyDescent="0.15">
      <c r="A48" s="411" t="s">
        <v>295</v>
      </c>
      <c r="B48" s="7"/>
      <c r="C48" s="201" t="s">
        <v>365</v>
      </c>
      <c r="D48" s="8"/>
      <c r="E48" s="8"/>
      <c r="F48" s="8"/>
      <c r="G48" s="8"/>
      <c r="H48" s="8"/>
      <c r="I48" s="8"/>
      <c r="J48" s="8"/>
      <c r="K48" s="8"/>
      <c r="L48" s="8"/>
      <c r="M48" s="8"/>
      <c r="N48" s="8"/>
      <c r="O48" s="8"/>
      <c r="P48" s="8"/>
    </row>
    <row r="49" spans="1:16" x14ac:dyDescent="0.15">
      <c r="A49" s="412"/>
      <c r="B49" s="7">
        <v>27</v>
      </c>
      <c r="C49" s="172" t="s">
        <v>366</v>
      </c>
      <c r="D49" s="109"/>
      <c r="E49" s="8"/>
      <c r="F49" s="8"/>
      <c r="G49" s="8"/>
      <c r="H49" s="8"/>
      <c r="I49" s="8"/>
      <c r="J49" s="8"/>
      <c r="K49" s="8"/>
      <c r="L49" s="8"/>
      <c r="M49" s="8"/>
      <c r="N49" s="8"/>
      <c r="O49" s="8"/>
      <c r="P49" s="8"/>
    </row>
    <row r="50" spans="1:16" x14ac:dyDescent="0.15">
      <c r="A50" s="412"/>
      <c r="B50" s="7"/>
      <c r="C50" s="11"/>
      <c r="D50" s="8"/>
      <c r="E50" s="8"/>
      <c r="F50" s="8"/>
      <c r="G50" s="8"/>
      <c r="H50" s="8"/>
      <c r="I50" s="8"/>
      <c r="J50" s="8"/>
      <c r="K50" s="8"/>
      <c r="L50" s="8"/>
      <c r="M50" s="8"/>
      <c r="N50" s="8"/>
      <c r="O50" s="8"/>
      <c r="P50" s="8"/>
    </row>
    <row r="51" spans="1:16" x14ac:dyDescent="0.15">
      <c r="A51" s="412"/>
      <c r="B51" s="7"/>
      <c r="C51" s="17"/>
      <c r="D51" s="8"/>
      <c r="E51" s="7"/>
      <c r="F51" s="8"/>
      <c r="G51" s="8"/>
      <c r="H51" s="8"/>
      <c r="I51" s="8"/>
      <c r="J51" s="8"/>
      <c r="K51" s="8"/>
      <c r="L51" s="8"/>
      <c r="M51" s="8"/>
      <c r="N51" s="8"/>
      <c r="O51" s="8"/>
      <c r="P51" s="8"/>
    </row>
    <row r="52" spans="1:16" x14ac:dyDescent="0.15">
      <c r="A52" s="412"/>
      <c r="B52" s="7">
        <v>28</v>
      </c>
      <c r="C52" s="10" t="s">
        <v>367</v>
      </c>
      <c r="D52" s="8"/>
      <c r="E52" s="8"/>
      <c r="F52" s="8"/>
      <c r="G52" s="8"/>
      <c r="H52" s="8"/>
      <c r="I52" s="8"/>
      <c r="J52" s="8"/>
      <c r="K52" s="8"/>
      <c r="L52" s="8"/>
      <c r="M52" s="8"/>
      <c r="N52" s="8"/>
      <c r="O52" s="8"/>
      <c r="P52" s="8"/>
    </row>
    <row r="53" spans="1:16" x14ac:dyDescent="0.15">
      <c r="A53" s="412"/>
      <c r="B53" s="8"/>
      <c r="C53" s="202"/>
      <c r="D53" s="8"/>
      <c r="E53" s="8"/>
      <c r="F53" s="8"/>
      <c r="G53" s="8"/>
      <c r="H53" s="8"/>
      <c r="I53" s="8"/>
      <c r="J53" s="8"/>
      <c r="K53" s="8"/>
      <c r="L53" s="8"/>
      <c r="M53" s="8"/>
      <c r="N53" s="8"/>
      <c r="O53" s="8"/>
      <c r="P53" s="8"/>
    </row>
    <row r="54" spans="1:16" x14ac:dyDescent="0.15">
      <c r="A54" s="412"/>
      <c r="B54" s="7">
        <v>29</v>
      </c>
      <c r="C54" s="10" t="s">
        <v>44</v>
      </c>
      <c r="D54" s="8"/>
      <c r="E54" s="8"/>
      <c r="F54" s="8"/>
      <c r="G54" s="8"/>
      <c r="H54" s="8"/>
      <c r="I54" s="8"/>
      <c r="J54" s="8"/>
      <c r="K54" s="8"/>
      <c r="L54" s="8"/>
      <c r="M54" s="8"/>
      <c r="N54" s="8"/>
      <c r="O54" s="8"/>
      <c r="P54" s="8"/>
    </row>
    <row r="55" spans="1:16" x14ac:dyDescent="0.15">
      <c r="A55" s="412"/>
      <c r="B55" s="8"/>
      <c r="C55" s="202"/>
      <c r="D55" s="8"/>
      <c r="E55" s="8"/>
      <c r="F55" s="8"/>
      <c r="G55" s="8"/>
      <c r="H55" s="8"/>
      <c r="I55" s="8"/>
      <c r="J55" s="8"/>
      <c r="K55" s="8"/>
      <c r="L55" s="8"/>
      <c r="M55" s="8"/>
      <c r="N55" s="8"/>
      <c r="O55" s="8"/>
      <c r="P55" s="8"/>
    </row>
    <row r="56" spans="1:16" ht="14.25" thickBot="1" x14ac:dyDescent="0.2">
      <c r="A56" s="413"/>
      <c r="B56" s="7">
        <v>30</v>
      </c>
      <c r="C56" s="10" t="s">
        <v>36</v>
      </c>
      <c r="D56" s="8"/>
      <c r="E56" s="8"/>
      <c r="F56" s="8"/>
      <c r="G56" s="8"/>
      <c r="H56" s="8"/>
      <c r="I56" s="8"/>
      <c r="J56" s="8"/>
      <c r="K56" s="8"/>
      <c r="L56" s="8"/>
      <c r="M56" s="8"/>
      <c r="N56" s="8"/>
      <c r="O56" s="8"/>
      <c r="P56" s="8"/>
    </row>
    <row r="57" spans="1:16" x14ac:dyDescent="0.15">
      <c r="C57" s="8"/>
      <c r="D57" s="8"/>
      <c r="E57" s="8"/>
      <c r="F57" s="8"/>
      <c r="G57" s="8"/>
      <c r="H57" s="8"/>
      <c r="I57" s="8"/>
      <c r="J57" s="8"/>
      <c r="K57" s="8"/>
      <c r="L57" s="8"/>
      <c r="M57" s="8"/>
      <c r="N57" s="8"/>
      <c r="O57" s="8"/>
    </row>
  </sheetData>
  <mergeCells count="12">
    <mergeCell ref="A13:A17"/>
    <mergeCell ref="A18:A47"/>
    <mergeCell ref="C18:E18"/>
    <mergeCell ref="A48:A56"/>
    <mergeCell ref="A1:O1"/>
    <mergeCell ref="B6:C6"/>
    <mergeCell ref="E6:N6"/>
    <mergeCell ref="A10:A12"/>
    <mergeCell ref="G10:I10"/>
    <mergeCell ref="M10:O10"/>
    <mergeCell ref="G12:I12"/>
    <mergeCell ref="M12:O12"/>
  </mergeCells>
  <phoneticPr fontId="1"/>
  <pageMargins left="0.82677165354330717" right="0.23622047244094491" top="0.74803149606299213" bottom="0.74803149606299213" header="0.31496062992125984" footer="0.31496062992125984"/>
  <pageSetup paperSize="9" orientation="portrait" cellComments="asDisplayed" r:id="rId1"/>
  <headerFooter>
    <oddHeader>&amp;C(2)　顆粒・粉末（濃縮エキス末）剤編 
③ 製造工程一覧図&amp;RP. &amp;P／&amp;N</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19"/>
  <sheetViews>
    <sheetView zoomScaleNormal="100" workbookViewId="0">
      <selection sqref="A1:H1"/>
    </sheetView>
  </sheetViews>
  <sheetFormatPr defaultRowHeight="13.5" x14ac:dyDescent="0.15"/>
  <cols>
    <col min="1" max="1" width="3.5" customWidth="1"/>
    <col min="2" max="2" width="12.75" customWidth="1"/>
    <col min="3" max="3" width="5.125" customWidth="1"/>
    <col min="4" max="4" width="13.5" customWidth="1"/>
    <col min="5" max="5" width="9.875" style="1" customWidth="1"/>
    <col min="6" max="6" width="18.75" style="1" customWidth="1"/>
    <col min="7" max="7" width="13.625" customWidth="1"/>
    <col min="8" max="8" width="9.125" customWidth="1"/>
    <col min="9" max="9" width="0.75" customWidth="1"/>
  </cols>
  <sheetData>
    <row r="1" spans="1:9" s="103" customFormat="1" ht="39.75" customHeight="1" thickBot="1" x14ac:dyDescent="0.2">
      <c r="A1" s="474" t="s">
        <v>488</v>
      </c>
      <c r="B1" s="487"/>
      <c r="C1" s="487"/>
      <c r="D1" s="487"/>
      <c r="E1" s="487"/>
      <c r="F1" s="487"/>
      <c r="G1" s="487"/>
      <c r="H1" s="487"/>
    </row>
    <row r="2" spans="1:9" ht="209.25" customHeight="1" thickTop="1" thickBot="1" x14ac:dyDescent="0.2">
      <c r="A2" s="427" t="s">
        <v>368</v>
      </c>
      <c r="B2" s="428"/>
      <c r="C2" s="428"/>
      <c r="D2" s="428"/>
      <c r="E2" s="428"/>
      <c r="F2" s="428"/>
      <c r="G2" s="428"/>
      <c r="H2" s="429"/>
      <c r="I2" s="111"/>
    </row>
    <row r="3" spans="1:9" ht="9.9499999999999993" customHeight="1" thickTop="1" x14ac:dyDescent="0.15">
      <c r="A3" s="203"/>
      <c r="B3" s="203"/>
      <c r="C3" s="45"/>
      <c r="D3" s="45"/>
      <c r="E3" s="45"/>
      <c r="F3" s="203"/>
      <c r="G3" s="203"/>
      <c r="H3" s="203"/>
    </row>
    <row r="4" spans="1:9" ht="13.5" customHeight="1" x14ac:dyDescent="0.15">
      <c r="A4" s="45"/>
      <c r="B4" s="45"/>
      <c r="C4" s="45"/>
      <c r="D4" s="45"/>
      <c r="E4" s="45"/>
      <c r="F4" s="45"/>
      <c r="G4" s="45"/>
      <c r="H4" s="45"/>
    </row>
    <row r="5" spans="1:9" ht="13.5" customHeight="1" x14ac:dyDescent="0.15">
      <c r="A5" s="45"/>
      <c r="B5" s="45"/>
      <c r="C5" s="45"/>
      <c r="D5" s="45"/>
      <c r="E5" s="45"/>
      <c r="F5" s="45"/>
      <c r="G5" s="45"/>
      <c r="H5" s="45"/>
    </row>
    <row r="6" spans="1:9" ht="13.5" customHeight="1" x14ac:dyDescent="0.15">
      <c r="A6" s="45"/>
      <c r="B6" s="45"/>
      <c r="C6" s="45"/>
      <c r="D6" s="45"/>
      <c r="E6" s="45"/>
      <c r="F6" s="45"/>
      <c r="G6" s="45"/>
      <c r="H6" s="45"/>
    </row>
    <row r="7" spans="1:9" ht="13.5" customHeight="1" x14ac:dyDescent="0.15">
      <c r="A7" s="45"/>
      <c r="B7" s="45"/>
      <c r="C7" s="45"/>
      <c r="D7" s="45"/>
      <c r="E7" s="45"/>
      <c r="F7" s="45"/>
      <c r="G7" s="45"/>
      <c r="H7" s="45"/>
    </row>
    <row r="8" spans="1:9" ht="19.899999999999999" customHeight="1" x14ac:dyDescent="0.15">
      <c r="A8" s="66"/>
      <c r="B8" s="170" t="s">
        <v>0</v>
      </c>
      <c r="C8" s="434"/>
      <c r="D8" s="434"/>
      <c r="E8" s="434"/>
      <c r="F8" s="434"/>
      <c r="G8" s="434"/>
      <c r="H8" s="434"/>
    </row>
    <row r="9" spans="1:9" ht="10.15" customHeight="1" x14ac:dyDescent="0.15">
      <c r="A9" s="33"/>
      <c r="B9" s="33"/>
      <c r="C9" s="433"/>
      <c r="D9" s="433"/>
      <c r="E9" s="433"/>
      <c r="F9" s="433"/>
      <c r="G9" s="433"/>
      <c r="H9" s="433"/>
    </row>
    <row r="10" spans="1:9" s="3" customFormat="1" ht="18" customHeight="1" x14ac:dyDescent="0.15">
      <c r="A10" s="430" t="s">
        <v>369</v>
      </c>
      <c r="B10" s="430"/>
      <c r="C10" s="430" t="s">
        <v>370</v>
      </c>
      <c r="D10" s="430"/>
      <c r="E10" s="179" t="s">
        <v>371</v>
      </c>
      <c r="F10" s="179" t="s">
        <v>372</v>
      </c>
      <c r="G10" s="173" t="s">
        <v>373</v>
      </c>
      <c r="H10" s="173" t="s">
        <v>374</v>
      </c>
    </row>
    <row r="11" spans="1:9" s="4" customFormat="1" ht="90" customHeight="1" x14ac:dyDescent="0.15">
      <c r="A11" s="431" t="s">
        <v>7</v>
      </c>
      <c r="B11" s="431"/>
      <c r="C11" s="431" t="s">
        <v>12</v>
      </c>
      <c r="D11" s="431"/>
      <c r="E11" s="150" t="s">
        <v>13</v>
      </c>
      <c r="F11" s="151" t="s">
        <v>14</v>
      </c>
      <c r="G11" s="151" t="s">
        <v>15</v>
      </c>
      <c r="H11" s="151" t="s">
        <v>11</v>
      </c>
    </row>
    <row r="12" spans="1:9" s="4" customFormat="1" ht="24" customHeight="1" x14ac:dyDescent="0.15">
      <c r="A12" s="19"/>
      <c r="B12" s="458" t="s">
        <v>250</v>
      </c>
      <c r="C12" s="458"/>
      <c r="D12" s="458"/>
      <c r="E12" s="458"/>
      <c r="F12" s="458"/>
      <c r="G12" s="458"/>
      <c r="H12" s="458"/>
    </row>
    <row r="13" spans="1:9" s="4" customFormat="1" ht="115.15" customHeight="1" x14ac:dyDescent="0.15">
      <c r="A13" s="419" t="s">
        <v>375</v>
      </c>
      <c r="B13" s="420" t="s">
        <v>343</v>
      </c>
      <c r="C13" s="72" t="s">
        <v>3</v>
      </c>
      <c r="D13" s="70" t="s">
        <v>210</v>
      </c>
      <c r="E13" s="79" t="s">
        <v>192</v>
      </c>
      <c r="F13" s="70" t="s">
        <v>279</v>
      </c>
      <c r="G13" s="70"/>
      <c r="H13" s="72"/>
    </row>
    <row r="14" spans="1:9" s="4" customFormat="1" ht="45" customHeight="1" x14ac:dyDescent="0.15">
      <c r="A14" s="419"/>
      <c r="B14" s="421"/>
      <c r="C14" s="423" t="s">
        <v>259</v>
      </c>
      <c r="D14" s="424"/>
      <c r="E14" s="424"/>
      <c r="F14" s="424"/>
      <c r="G14" s="424"/>
      <c r="H14" s="425"/>
    </row>
    <row r="15" spans="1:9" s="4" customFormat="1" ht="126" customHeight="1" x14ac:dyDescent="0.15">
      <c r="A15" s="419"/>
      <c r="B15" s="421"/>
      <c r="C15" s="435" t="s">
        <v>296</v>
      </c>
      <c r="D15" s="124" t="s">
        <v>253</v>
      </c>
      <c r="E15" s="121" t="s">
        <v>376</v>
      </c>
      <c r="F15" s="122" t="s">
        <v>255</v>
      </c>
      <c r="G15" s="122" t="s">
        <v>258</v>
      </c>
      <c r="H15" s="121" t="s">
        <v>377</v>
      </c>
    </row>
    <row r="16" spans="1:9" s="4" customFormat="1" ht="120" customHeight="1" x14ac:dyDescent="0.15">
      <c r="A16" s="419"/>
      <c r="B16" s="421"/>
      <c r="C16" s="486"/>
      <c r="D16" s="124" t="s">
        <v>254</v>
      </c>
      <c r="E16" s="121" t="s">
        <v>376</v>
      </c>
      <c r="F16" s="122" t="s">
        <v>256</v>
      </c>
      <c r="G16" s="122" t="s">
        <v>257</v>
      </c>
      <c r="H16" s="121" t="s">
        <v>377</v>
      </c>
    </row>
    <row r="17" spans="1:8" s="4" customFormat="1" ht="96" customHeight="1" x14ac:dyDescent="0.15">
      <c r="A17" s="419"/>
      <c r="B17" s="422"/>
      <c r="C17" s="93" t="s">
        <v>5</v>
      </c>
      <c r="D17" s="71" t="s">
        <v>30</v>
      </c>
      <c r="E17" s="87" t="s">
        <v>378</v>
      </c>
      <c r="F17" s="85" t="s">
        <v>281</v>
      </c>
      <c r="G17" s="71"/>
      <c r="H17" s="77"/>
    </row>
    <row r="18" spans="1:8" ht="9.9499999999999993" customHeight="1" x14ac:dyDescent="0.15">
      <c r="A18" s="8"/>
      <c r="B18" s="8"/>
      <c r="C18" s="8"/>
      <c r="D18" s="8"/>
      <c r="E18" s="5"/>
      <c r="F18" s="5"/>
      <c r="G18" s="8"/>
      <c r="H18" s="8"/>
    </row>
    <row r="19" spans="1:8" ht="32.25" customHeight="1" x14ac:dyDescent="0.15">
      <c r="A19" s="110" t="s">
        <v>379</v>
      </c>
      <c r="B19" s="426" t="s">
        <v>380</v>
      </c>
      <c r="C19" s="426"/>
      <c r="D19" s="426"/>
      <c r="E19" s="426"/>
      <c r="F19" s="426"/>
      <c r="G19" s="426"/>
      <c r="H19" s="426"/>
    </row>
  </sheetData>
  <mergeCells count="14">
    <mergeCell ref="A1:H1"/>
    <mergeCell ref="A2:H2"/>
    <mergeCell ref="C8:H8"/>
    <mergeCell ref="C9:H9"/>
    <mergeCell ref="A10:B10"/>
    <mergeCell ref="C10:D10"/>
    <mergeCell ref="B19:H19"/>
    <mergeCell ref="A11:B11"/>
    <mergeCell ref="C11:D11"/>
    <mergeCell ref="B12:H12"/>
    <mergeCell ref="A13:A17"/>
    <mergeCell ref="B13:B17"/>
    <mergeCell ref="C14:H14"/>
    <mergeCell ref="C15:C16"/>
  </mergeCells>
  <phoneticPr fontId="1"/>
  <pageMargins left="0.82677165354330717" right="0.62992125984251968" top="0.94488188976377963" bottom="0.55118110236220474" header="0.31496062992125984" footer="0.11811023622047245"/>
  <pageSetup paperSize="9" orientation="portrait" cellComments="asDisplayed" r:id="rId1"/>
  <headerFooter>
    <oddHeader>&amp;C（２）顆粒・粉末剤(濃縮エキス末）剤編　
④危害要因分析表（1）&amp;RP. &amp;P／&amp;N</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L30"/>
  <sheetViews>
    <sheetView zoomScaleNormal="100" workbookViewId="0">
      <selection sqref="A1:H1"/>
    </sheetView>
  </sheetViews>
  <sheetFormatPr defaultRowHeight="13.5" x14ac:dyDescent="0.15"/>
  <cols>
    <col min="1" max="1" width="3.5" customWidth="1"/>
    <col min="2" max="2" width="12.75" customWidth="1"/>
    <col min="3" max="3" width="5.125" customWidth="1"/>
    <col min="4" max="4" width="13.5" customWidth="1"/>
    <col min="5" max="5" width="9.875" style="1" customWidth="1"/>
    <col min="6" max="6" width="18.75" style="1" customWidth="1"/>
    <col min="7" max="7" width="13.625" customWidth="1"/>
    <col min="8" max="8" width="9.125" customWidth="1"/>
    <col min="9" max="9" width="0.75" customWidth="1"/>
  </cols>
  <sheetData>
    <row r="1" spans="1:9" ht="30" customHeight="1" thickBot="1" x14ac:dyDescent="0.2">
      <c r="A1" s="499" t="s">
        <v>381</v>
      </c>
      <c r="B1" s="499"/>
      <c r="C1" s="499"/>
      <c r="D1" s="499"/>
      <c r="E1" s="499"/>
      <c r="F1" s="499"/>
      <c r="G1" s="499"/>
      <c r="H1" s="499"/>
    </row>
    <row r="2" spans="1:9" ht="53.25" customHeight="1" thickTop="1" thickBot="1" x14ac:dyDescent="0.2">
      <c r="A2" s="427" t="s">
        <v>382</v>
      </c>
      <c r="B2" s="428"/>
      <c r="C2" s="428"/>
      <c r="D2" s="428"/>
      <c r="E2" s="428"/>
      <c r="F2" s="428"/>
      <c r="G2" s="428"/>
      <c r="H2" s="428"/>
      <c r="I2" s="111"/>
    </row>
    <row r="3" spans="1:9" ht="13.5" customHeight="1" thickTop="1" x14ac:dyDescent="0.15">
      <c r="A3" s="33"/>
      <c r="B3" s="204"/>
      <c r="C3" s="205"/>
      <c r="D3" s="205"/>
      <c r="E3" s="206"/>
      <c r="F3" s="206"/>
      <c r="G3" s="33"/>
      <c r="H3" s="33"/>
    </row>
    <row r="4" spans="1:9" ht="13.5" customHeight="1" x14ac:dyDescent="0.15">
      <c r="A4" s="33"/>
      <c r="B4" s="204"/>
      <c r="C4" s="205"/>
      <c r="D4" s="205"/>
      <c r="E4" s="206"/>
      <c r="F4" s="206"/>
      <c r="G4" s="33"/>
      <c r="H4" s="33"/>
    </row>
    <row r="5" spans="1:9" ht="13.5" customHeight="1" x14ac:dyDescent="0.15">
      <c r="A5" s="33"/>
      <c r="B5" s="204"/>
      <c r="C5" s="205"/>
      <c r="D5" s="205"/>
      <c r="E5" s="206"/>
      <c r="F5" s="206"/>
      <c r="G5" s="33"/>
      <c r="H5" s="33"/>
    </row>
    <row r="6" spans="1:9" ht="13.5" customHeight="1" x14ac:dyDescent="0.15">
      <c r="A6" s="33"/>
      <c r="B6" s="204"/>
      <c r="C6" s="205"/>
      <c r="D6" s="205"/>
      <c r="E6" s="206"/>
      <c r="F6" s="206"/>
      <c r="G6" s="33"/>
      <c r="H6" s="33"/>
    </row>
    <row r="7" spans="1:9" ht="13.5" customHeight="1" x14ac:dyDescent="0.15">
      <c r="A7" s="33"/>
      <c r="B7" s="207"/>
      <c r="C7" s="33"/>
      <c r="D7" s="33"/>
      <c r="E7" s="5"/>
      <c r="F7" s="5"/>
      <c r="G7" s="33"/>
      <c r="H7" s="33"/>
    </row>
    <row r="8" spans="1:9" ht="19.899999999999999" customHeight="1" x14ac:dyDescent="0.15">
      <c r="A8" s="66"/>
      <c r="B8" s="170" t="s">
        <v>0</v>
      </c>
      <c r="C8" s="434"/>
      <c r="D8" s="434"/>
      <c r="E8" s="434"/>
      <c r="F8" s="434"/>
      <c r="G8" s="434"/>
      <c r="H8" s="434"/>
    </row>
    <row r="9" spans="1:9" ht="10.15" customHeight="1" x14ac:dyDescent="0.15">
      <c r="A9" s="33"/>
      <c r="B9" s="33"/>
      <c r="C9" s="433"/>
      <c r="D9" s="433"/>
      <c r="E9" s="433"/>
      <c r="F9" s="433"/>
      <c r="G9" s="433"/>
      <c r="H9" s="433"/>
    </row>
    <row r="10" spans="1:9" s="3" customFormat="1" ht="18" customHeight="1" x14ac:dyDescent="0.15">
      <c r="A10" s="500" t="s">
        <v>369</v>
      </c>
      <c r="B10" s="500"/>
      <c r="C10" s="500" t="s">
        <v>370</v>
      </c>
      <c r="D10" s="500"/>
      <c r="E10" s="174" t="s">
        <v>371</v>
      </c>
      <c r="F10" s="174" t="s">
        <v>372</v>
      </c>
      <c r="G10" s="208" t="s">
        <v>373</v>
      </c>
      <c r="H10" s="208" t="s">
        <v>374</v>
      </c>
    </row>
    <row r="11" spans="1:9" s="4" customFormat="1" ht="80.099999999999994" customHeight="1" x14ac:dyDescent="0.15">
      <c r="A11" s="431" t="s">
        <v>7</v>
      </c>
      <c r="B11" s="452"/>
      <c r="C11" s="452" t="s">
        <v>12</v>
      </c>
      <c r="D11" s="431"/>
      <c r="E11" s="151" t="s">
        <v>13</v>
      </c>
      <c r="F11" s="151" t="s">
        <v>14</v>
      </c>
      <c r="G11" s="151" t="s">
        <v>15</v>
      </c>
      <c r="H11" s="151" t="s">
        <v>11</v>
      </c>
    </row>
    <row r="12" spans="1:9" s="4" customFormat="1" ht="18" customHeight="1" x14ac:dyDescent="0.15">
      <c r="A12" s="157"/>
      <c r="B12" s="498" t="s">
        <v>16</v>
      </c>
      <c r="C12" s="498"/>
      <c r="D12" s="209"/>
      <c r="E12" s="94"/>
      <c r="F12" s="94"/>
      <c r="G12" s="94"/>
      <c r="H12" s="210"/>
    </row>
    <row r="13" spans="1:9" ht="90" customHeight="1" x14ac:dyDescent="0.15">
      <c r="A13" s="495">
        <v>1</v>
      </c>
      <c r="B13" s="463" t="s">
        <v>383</v>
      </c>
      <c r="C13" s="72" t="s">
        <v>3</v>
      </c>
      <c r="D13" s="70" t="s">
        <v>384</v>
      </c>
      <c r="E13" s="79" t="s">
        <v>192</v>
      </c>
      <c r="F13" s="70" t="s">
        <v>173</v>
      </c>
      <c r="G13" s="70"/>
      <c r="H13" s="176"/>
    </row>
    <row r="14" spans="1:9" ht="120" customHeight="1" x14ac:dyDescent="0.15">
      <c r="A14" s="496"/>
      <c r="B14" s="464"/>
      <c r="C14" s="456" t="s">
        <v>4</v>
      </c>
      <c r="D14" s="120" t="s">
        <v>241</v>
      </c>
      <c r="E14" s="121" t="s">
        <v>385</v>
      </c>
      <c r="F14" s="122" t="s">
        <v>284</v>
      </c>
      <c r="G14" s="122" t="s">
        <v>204</v>
      </c>
      <c r="H14" s="176" t="s">
        <v>386</v>
      </c>
    </row>
    <row r="15" spans="1:9" ht="90" customHeight="1" x14ac:dyDescent="0.15">
      <c r="A15" s="496"/>
      <c r="B15" s="464"/>
      <c r="C15" s="457"/>
      <c r="D15" s="80" t="s">
        <v>137</v>
      </c>
      <c r="E15" s="78" t="s">
        <v>387</v>
      </c>
      <c r="F15" s="95" t="s">
        <v>173</v>
      </c>
      <c r="G15" s="80"/>
      <c r="H15" s="74"/>
    </row>
    <row r="16" spans="1:9" ht="48" customHeight="1" x14ac:dyDescent="0.15">
      <c r="A16" s="497"/>
      <c r="B16" s="465"/>
      <c r="C16" s="93" t="s">
        <v>5</v>
      </c>
      <c r="D16" s="71" t="s">
        <v>30</v>
      </c>
      <c r="E16" s="76" t="s">
        <v>388</v>
      </c>
      <c r="F16" s="85" t="s">
        <v>181</v>
      </c>
      <c r="G16" s="71" t="s">
        <v>389</v>
      </c>
      <c r="H16" s="77" t="s">
        <v>378</v>
      </c>
    </row>
    <row r="17" spans="1:12" ht="75" customHeight="1" x14ac:dyDescent="0.15">
      <c r="A17" s="406">
        <v>2</v>
      </c>
      <c r="B17" s="489" t="s">
        <v>166</v>
      </c>
      <c r="C17" s="91" t="s">
        <v>3</v>
      </c>
      <c r="D17" s="70" t="s">
        <v>384</v>
      </c>
      <c r="E17" s="72" t="s">
        <v>390</v>
      </c>
      <c r="F17" s="97" t="s">
        <v>150</v>
      </c>
      <c r="G17" s="72"/>
      <c r="H17" s="72"/>
    </row>
    <row r="18" spans="1:12" ht="75" customHeight="1" x14ac:dyDescent="0.15">
      <c r="A18" s="406"/>
      <c r="B18" s="490"/>
      <c r="C18" s="74" t="s">
        <v>4</v>
      </c>
      <c r="D18" s="80" t="s">
        <v>137</v>
      </c>
      <c r="E18" s="74" t="s">
        <v>387</v>
      </c>
      <c r="F18" s="211" t="s">
        <v>151</v>
      </c>
      <c r="G18" s="74"/>
      <c r="H18" s="74"/>
      <c r="L18" s="52"/>
    </row>
    <row r="19" spans="1:12" ht="75" customHeight="1" x14ac:dyDescent="0.15">
      <c r="A19" s="406"/>
      <c r="B19" s="491"/>
      <c r="C19" s="86" t="s">
        <v>5</v>
      </c>
      <c r="D19" s="85" t="s">
        <v>30</v>
      </c>
      <c r="E19" s="86" t="s">
        <v>390</v>
      </c>
      <c r="F19" s="99" t="s">
        <v>151</v>
      </c>
      <c r="G19" s="86"/>
      <c r="H19" s="86"/>
    </row>
    <row r="20" spans="1:12" ht="80.099999999999994" customHeight="1" x14ac:dyDescent="0.15">
      <c r="A20" s="492">
        <v>3</v>
      </c>
      <c r="B20" s="459" t="s">
        <v>391</v>
      </c>
      <c r="C20" s="91" t="s">
        <v>3</v>
      </c>
      <c r="D20" s="70" t="s">
        <v>384</v>
      </c>
      <c r="E20" s="79" t="s">
        <v>390</v>
      </c>
      <c r="F20" s="70" t="s">
        <v>392</v>
      </c>
      <c r="G20" s="70"/>
      <c r="H20" s="72"/>
    </row>
    <row r="21" spans="1:12" ht="80.099999999999994" customHeight="1" x14ac:dyDescent="0.15">
      <c r="A21" s="493"/>
      <c r="B21" s="460"/>
      <c r="C21" s="92" t="s">
        <v>4</v>
      </c>
      <c r="D21" s="80" t="s">
        <v>137</v>
      </c>
      <c r="E21" s="78" t="s">
        <v>387</v>
      </c>
      <c r="F21" s="80" t="s">
        <v>392</v>
      </c>
      <c r="G21" s="80"/>
      <c r="H21" s="74"/>
    </row>
    <row r="22" spans="1:12" ht="48" customHeight="1" x14ac:dyDescent="0.15">
      <c r="A22" s="494"/>
      <c r="B22" s="461"/>
      <c r="C22" s="93" t="s">
        <v>5</v>
      </c>
      <c r="D22" s="71" t="s">
        <v>30</v>
      </c>
      <c r="E22" s="87" t="s">
        <v>388</v>
      </c>
      <c r="F22" s="85" t="s">
        <v>181</v>
      </c>
      <c r="G22" s="71" t="s">
        <v>389</v>
      </c>
      <c r="H22" s="77" t="s">
        <v>378</v>
      </c>
    </row>
    <row r="23" spans="1:12" ht="20.100000000000001" customHeight="1" x14ac:dyDescent="0.15">
      <c r="A23" s="495">
        <v>4</v>
      </c>
      <c r="B23" s="489" t="s">
        <v>393</v>
      </c>
      <c r="C23" s="91" t="s">
        <v>3</v>
      </c>
      <c r="D23" s="70" t="s">
        <v>394</v>
      </c>
      <c r="E23" s="79"/>
      <c r="F23" s="70"/>
      <c r="G23" s="69"/>
      <c r="H23" s="72"/>
    </row>
    <row r="24" spans="1:12" ht="48" customHeight="1" x14ac:dyDescent="0.15">
      <c r="A24" s="496"/>
      <c r="B24" s="490"/>
      <c r="C24" s="92" t="s">
        <v>4</v>
      </c>
      <c r="D24" s="80" t="s">
        <v>137</v>
      </c>
      <c r="E24" s="78" t="s">
        <v>387</v>
      </c>
      <c r="F24" s="80" t="s">
        <v>140</v>
      </c>
      <c r="G24" s="73"/>
      <c r="H24" s="74"/>
    </row>
    <row r="25" spans="1:12" ht="20.100000000000001" customHeight="1" x14ac:dyDescent="0.15">
      <c r="A25" s="497"/>
      <c r="B25" s="491"/>
      <c r="C25" s="93" t="s">
        <v>5</v>
      </c>
      <c r="D25" s="71" t="s">
        <v>394</v>
      </c>
      <c r="E25" s="87"/>
      <c r="F25" s="85"/>
      <c r="G25" s="71"/>
      <c r="H25" s="77"/>
    </row>
    <row r="26" spans="1:12" ht="20.100000000000001" customHeight="1" x14ac:dyDescent="0.15">
      <c r="A26" s="403">
        <v>5</v>
      </c>
      <c r="B26" s="459" t="s">
        <v>395</v>
      </c>
      <c r="C26" s="91" t="s">
        <v>3</v>
      </c>
      <c r="D26" s="70" t="s">
        <v>394</v>
      </c>
      <c r="E26" s="79"/>
      <c r="F26" s="70"/>
      <c r="G26" s="69"/>
      <c r="H26" s="72"/>
    </row>
    <row r="27" spans="1:12" ht="20.100000000000001" customHeight="1" x14ac:dyDescent="0.15">
      <c r="A27" s="403"/>
      <c r="B27" s="460"/>
      <c r="C27" s="92" t="s">
        <v>4</v>
      </c>
      <c r="D27" s="80" t="s">
        <v>396</v>
      </c>
      <c r="E27" s="78"/>
      <c r="F27" s="80"/>
      <c r="G27" s="73"/>
      <c r="H27" s="74"/>
    </row>
    <row r="28" spans="1:12" ht="20.100000000000001" customHeight="1" x14ac:dyDescent="0.15">
      <c r="A28" s="403"/>
      <c r="B28" s="461"/>
      <c r="C28" s="93" t="s">
        <v>5</v>
      </c>
      <c r="D28" s="71" t="s">
        <v>394</v>
      </c>
      <c r="E28" s="87"/>
      <c r="F28" s="85"/>
      <c r="G28" s="71"/>
      <c r="H28" s="77"/>
    </row>
    <row r="29" spans="1:12" x14ac:dyDescent="0.15">
      <c r="A29" s="212"/>
      <c r="B29" s="7"/>
      <c r="C29" s="7"/>
      <c r="D29" s="7"/>
      <c r="E29" s="100"/>
      <c r="F29" s="100"/>
      <c r="G29" s="7"/>
      <c r="H29" s="7"/>
    </row>
    <row r="30" spans="1:12" ht="38.25" customHeight="1" x14ac:dyDescent="0.15">
      <c r="A30" s="213" t="s">
        <v>379</v>
      </c>
      <c r="B30" s="488" t="s">
        <v>380</v>
      </c>
      <c r="C30" s="488"/>
      <c r="D30" s="488"/>
      <c r="E30" s="488"/>
      <c r="F30" s="488"/>
      <c r="G30" s="488"/>
      <c r="H30" s="488"/>
    </row>
  </sheetData>
  <mergeCells count="21">
    <mergeCell ref="A1:H1"/>
    <mergeCell ref="A2:H2"/>
    <mergeCell ref="C8:H8"/>
    <mergeCell ref="C9:H9"/>
    <mergeCell ref="A10:B10"/>
    <mergeCell ref="C10:D10"/>
    <mergeCell ref="A11:B11"/>
    <mergeCell ref="C11:D11"/>
    <mergeCell ref="B12:C12"/>
    <mergeCell ref="A13:A16"/>
    <mergeCell ref="B13:B16"/>
    <mergeCell ref="C14:C15"/>
    <mergeCell ref="A26:A28"/>
    <mergeCell ref="B26:B28"/>
    <mergeCell ref="B30:H30"/>
    <mergeCell ref="A17:A19"/>
    <mergeCell ref="B17:B19"/>
    <mergeCell ref="A20:A22"/>
    <mergeCell ref="B20:B22"/>
    <mergeCell ref="A23:A25"/>
    <mergeCell ref="B23:B25"/>
  </mergeCells>
  <phoneticPr fontId="1"/>
  <pageMargins left="0.82677165354330717" right="0.62992125984251968" top="0.94488188976377963" bottom="0.55118110236220474" header="0.31496062992125984" footer="0.31496062992125984"/>
  <pageSetup paperSize="9" orientation="portrait" r:id="rId1"/>
  <headerFooter>
    <oddHeader>&amp;C(2)　顆粒・粉末（濃縮エキス末）剤編　
④危害要因分析表（2）&amp;RP. &amp;P／&amp;N</oddHeader>
  </headerFooter>
  <rowBreaks count="1" manualBreakCount="1">
    <brk id="16" max="1638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100"/>
  <sheetViews>
    <sheetView zoomScaleNormal="100" workbookViewId="0">
      <selection activeCell="F90" sqref="F90"/>
    </sheetView>
  </sheetViews>
  <sheetFormatPr defaultRowHeight="13.5" x14ac:dyDescent="0.15"/>
  <cols>
    <col min="1" max="1" width="3.5" customWidth="1"/>
    <col min="2" max="2" width="12.75" customWidth="1"/>
    <col min="3" max="3" width="5.125" customWidth="1"/>
    <col min="4" max="4" width="13.5" customWidth="1"/>
    <col min="5" max="5" width="9.875" customWidth="1"/>
    <col min="6" max="6" width="18.75" customWidth="1"/>
    <col min="7" max="7" width="13.625" style="1" customWidth="1"/>
    <col min="8" max="8" width="9.125" customWidth="1"/>
    <col min="9" max="9" width="0.75" customWidth="1"/>
  </cols>
  <sheetData>
    <row r="1" spans="1:9" s="8" customFormat="1" ht="30" customHeight="1" thickBot="1" x14ac:dyDescent="0.2">
      <c r="A1" s="499" t="s">
        <v>397</v>
      </c>
      <c r="B1" s="499"/>
      <c r="C1" s="499"/>
      <c r="D1" s="499"/>
      <c r="E1" s="499"/>
      <c r="F1" s="499"/>
      <c r="G1" s="499"/>
      <c r="H1" s="499"/>
    </row>
    <row r="2" spans="1:9" s="8" customFormat="1" ht="80.099999999999994" customHeight="1" thickTop="1" thickBot="1" x14ac:dyDescent="0.2">
      <c r="A2" s="516" t="s">
        <v>189</v>
      </c>
      <c r="B2" s="517"/>
      <c r="C2" s="517"/>
      <c r="D2" s="517"/>
      <c r="E2" s="517"/>
      <c r="F2" s="517"/>
      <c r="G2" s="517"/>
      <c r="H2" s="517"/>
      <c r="I2" s="214"/>
    </row>
    <row r="3" spans="1:9" s="8" customFormat="1" ht="13.5" customHeight="1" thickTop="1" x14ac:dyDescent="0.15">
      <c r="B3" s="107"/>
      <c r="G3" s="5"/>
    </row>
    <row r="4" spans="1:9" s="8" customFormat="1" ht="13.5" customHeight="1" x14ac:dyDescent="0.15">
      <c r="B4" s="107"/>
      <c r="G4" s="5"/>
    </row>
    <row r="5" spans="1:9" s="8" customFormat="1" ht="13.5" customHeight="1" x14ac:dyDescent="0.15">
      <c r="B5" s="107"/>
      <c r="G5" s="5"/>
    </row>
    <row r="6" spans="1:9" s="8" customFormat="1" ht="13.5" customHeight="1" x14ac:dyDescent="0.15">
      <c r="B6" s="107"/>
      <c r="G6" s="5"/>
    </row>
    <row r="7" spans="1:9" s="8" customFormat="1" ht="13.5" customHeight="1" x14ac:dyDescent="0.15">
      <c r="B7" s="107"/>
      <c r="G7" s="5"/>
    </row>
    <row r="8" spans="1:9" ht="19.899999999999999" customHeight="1" x14ac:dyDescent="0.15">
      <c r="A8" s="66"/>
      <c r="B8" s="170" t="s">
        <v>0</v>
      </c>
      <c r="C8" s="434"/>
      <c r="D8" s="434"/>
      <c r="E8" s="434"/>
      <c r="F8" s="434"/>
      <c r="G8" s="434"/>
      <c r="H8" s="434"/>
    </row>
    <row r="9" spans="1:9" ht="10.15" customHeight="1" x14ac:dyDescent="0.15">
      <c r="A9" s="33"/>
      <c r="B9" s="33"/>
      <c r="C9" s="433"/>
      <c r="D9" s="433"/>
      <c r="E9" s="433"/>
      <c r="F9" s="433"/>
      <c r="G9" s="433"/>
      <c r="H9" s="433"/>
    </row>
    <row r="10" spans="1:9" s="171" customFormat="1" ht="18" customHeight="1" x14ac:dyDescent="0.15">
      <c r="A10" s="430" t="s">
        <v>369</v>
      </c>
      <c r="B10" s="430"/>
      <c r="C10" s="430" t="s">
        <v>370</v>
      </c>
      <c r="D10" s="430"/>
      <c r="E10" s="179" t="s">
        <v>371</v>
      </c>
      <c r="F10" s="179" t="s">
        <v>372</v>
      </c>
      <c r="G10" s="179" t="s">
        <v>373</v>
      </c>
      <c r="H10" s="173" t="s">
        <v>374</v>
      </c>
    </row>
    <row r="11" spans="1:9" s="171" customFormat="1" ht="87.95" customHeight="1" x14ac:dyDescent="0.15">
      <c r="A11" s="477" t="s">
        <v>7</v>
      </c>
      <c r="B11" s="477"/>
      <c r="C11" s="477" t="s">
        <v>12</v>
      </c>
      <c r="D11" s="477"/>
      <c r="E11" s="150" t="s">
        <v>13</v>
      </c>
      <c r="F11" s="150" t="s">
        <v>14</v>
      </c>
      <c r="G11" s="150" t="s">
        <v>15</v>
      </c>
      <c r="H11" s="150" t="s">
        <v>11</v>
      </c>
    </row>
    <row r="12" spans="1:9" s="8" customFormat="1" ht="20.100000000000001" customHeight="1" x14ac:dyDescent="0.15">
      <c r="A12" s="19"/>
      <c r="B12" s="458" t="s">
        <v>32</v>
      </c>
      <c r="C12" s="458"/>
      <c r="D12" s="458"/>
      <c r="E12" s="19"/>
      <c r="F12" s="19"/>
      <c r="G12" s="19"/>
      <c r="H12" s="19"/>
    </row>
    <row r="13" spans="1:9" s="8" customFormat="1" ht="84.95" customHeight="1" x14ac:dyDescent="0.15">
      <c r="A13" s="469">
        <v>6</v>
      </c>
      <c r="B13" s="463" t="s">
        <v>398</v>
      </c>
      <c r="C13" s="91" t="s">
        <v>3</v>
      </c>
      <c r="D13" s="70" t="s">
        <v>399</v>
      </c>
      <c r="E13" s="60" t="s">
        <v>400</v>
      </c>
      <c r="F13" s="70" t="s">
        <v>175</v>
      </c>
      <c r="G13" s="70"/>
      <c r="H13" s="72"/>
    </row>
    <row r="14" spans="1:9" s="8" customFormat="1" ht="18" customHeight="1" x14ac:dyDescent="0.15">
      <c r="A14" s="469"/>
      <c r="B14" s="464"/>
      <c r="C14" s="92" t="s">
        <v>4</v>
      </c>
      <c r="D14" s="80" t="s">
        <v>396</v>
      </c>
      <c r="E14" s="61"/>
      <c r="F14" s="95"/>
      <c r="G14" s="80"/>
      <c r="H14" s="74"/>
    </row>
    <row r="15" spans="1:9" s="8" customFormat="1" ht="84.95" customHeight="1" x14ac:dyDescent="0.15">
      <c r="A15" s="469"/>
      <c r="B15" s="465"/>
      <c r="C15" s="93" t="s">
        <v>5</v>
      </c>
      <c r="D15" s="71" t="s">
        <v>67</v>
      </c>
      <c r="E15" s="76" t="s">
        <v>378</v>
      </c>
      <c r="F15" s="85" t="s">
        <v>175</v>
      </c>
      <c r="G15" s="71"/>
      <c r="H15" s="77"/>
    </row>
    <row r="16" spans="1:9" s="8" customFormat="1" ht="84.95" customHeight="1" x14ac:dyDescent="0.15">
      <c r="A16" s="446">
        <v>7</v>
      </c>
      <c r="B16" s="463" t="s">
        <v>401</v>
      </c>
      <c r="C16" s="91" t="s">
        <v>3</v>
      </c>
      <c r="D16" s="70" t="s">
        <v>399</v>
      </c>
      <c r="E16" s="60" t="s">
        <v>378</v>
      </c>
      <c r="F16" s="70" t="s">
        <v>175</v>
      </c>
      <c r="G16" s="70"/>
      <c r="H16" s="72"/>
    </row>
    <row r="17" spans="1:8" s="8" customFormat="1" ht="18" customHeight="1" x14ac:dyDescent="0.15">
      <c r="A17" s="447"/>
      <c r="B17" s="464"/>
      <c r="C17" s="92" t="s">
        <v>4</v>
      </c>
      <c r="D17" s="80" t="s">
        <v>396</v>
      </c>
      <c r="E17" s="61"/>
      <c r="F17" s="95"/>
      <c r="G17" s="80"/>
      <c r="H17" s="74"/>
    </row>
    <row r="18" spans="1:8" s="8" customFormat="1" ht="84.95" customHeight="1" x14ac:dyDescent="0.15">
      <c r="A18" s="447"/>
      <c r="B18" s="465"/>
      <c r="C18" s="93" t="s">
        <v>5</v>
      </c>
      <c r="D18" s="71" t="s">
        <v>67</v>
      </c>
      <c r="E18" s="76" t="s">
        <v>378</v>
      </c>
      <c r="F18" s="85" t="s">
        <v>175</v>
      </c>
      <c r="G18" s="71"/>
      <c r="H18" s="77"/>
    </row>
    <row r="19" spans="1:8" s="8" customFormat="1" ht="36" customHeight="1" x14ac:dyDescent="0.15">
      <c r="A19" s="469">
        <v>8</v>
      </c>
      <c r="B19" s="459" t="s">
        <v>402</v>
      </c>
      <c r="C19" s="91" t="s">
        <v>3</v>
      </c>
      <c r="D19" s="70" t="s">
        <v>403</v>
      </c>
      <c r="E19" s="60" t="s">
        <v>378</v>
      </c>
      <c r="F19" s="70" t="s">
        <v>128</v>
      </c>
      <c r="G19" s="70"/>
      <c r="H19" s="72"/>
    </row>
    <row r="20" spans="1:8" s="8" customFormat="1" ht="18" customHeight="1" x14ac:dyDescent="0.15">
      <c r="A20" s="469"/>
      <c r="B20" s="460"/>
      <c r="C20" s="92" t="s">
        <v>4</v>
      </c>
      <c r="D20" s="80" t="s">
        <v>396</v>
      </c>
      <c r="E20" s="61"/>
      <c r="F20" s="95"/>
      <c r="G20" s="80"/>
      <c r="H20" s="74"/>
    </row>
    <row r="21" spans="1:8" s="8" customFormat="1" ht="36" customHeight="1" x14ac:dyDescent="0.15">
      <c r="A21" s="469"/>
      <c r="B21" s="461"/>
      <c r="C21" s="93" t="s">
        <v>5</v>
      </c>
      <c r="D21" s="71" t="s">
        <v>67</v>
      </c>
      <c r="E21" s="76" t="s">
        <v>378</v>
      </c>
      <c r="F21" s="135" t="s">
        <v>128</v>
      </c>
      <c r="G21" s="71"/>
      <c r="H21" s="77"/>
    </row>
    <row r="22" spans="1:8" s="8" customFormat="1" ht="18" customHeight="1" x14ac:dyDescent="0.15">
      <c r="A22" s="446">
        <v>9</v>
      </c>
      <c r="B22" s="459" t="s">
        <v>404</v>
      </c>
      <c r="C22" s="91" t="s">
        <v>3</v>
      </c>
      <c r="D22" s="70" t="s">
        <v>394</v>
      </c>
      <c r="E22" s="60"/>
      <c r="F22" s="70"/>
      <c r="G22" s="70"/>
      <c r="H22" s="72"/>
    </row>
    <row r="23" spans="1:8" s="8" customFormat="1" ht="18" customHeight="1" x14ac:dyDescent="0.15">
      <c r="A23" s="447"/>
      <c r="B23" s="460"/>
      <c r="C23" s="92" t="s">
        <v>4</v>
      </c>
      <c r="D23" s="80" t="s">
        <v>396</v>
      </c>
      <c r="E23" s="61"/>
      <c r="F23" s="95"/>
      <c r="G23" s="80"/>
      <c r="H23" s="74"/>
    </row>
    <row r="24" spans="1:8" s="8" customFormat="1" ht="18" customHeight="1" x14ac:dyDescent="0.15">
      <c r="A24" s="447"/>
      <c r="B24" s="461"/>
      <c r="C24" s="93" t="s">
        <v>5</v>
      </c>
      <c r="D24" s="71" t="s">
        <v>394</v>
      </c>
      <c r="E24" s="76"/>
      <c r="F24" s="85"/>
      <c r="G24" s="71"/>
      <c r="H24" s="77"/>
    </row>
    <row r="25" spans="1:8" s="8" customFormat="1" ht="38.1" customHeight="1" x14ac:dyDescent="0.15">
      <c r="A25" s="450">
        <v>10</v>
      </c>
      <c r="B25" s="513" t="s">
        <v>405</v>
      </c>
      <c r="C25" s="91" t="s">
        <v>3</v>
      </c>
      <c r="D25" s="70" t="s">
        <v>403</v>
      </c>
      <c r="E25" s="60" t="s">
        <v>378</v>
      </c>
      <c r="F25" s="95" t="s">
        <v>103</v>
      </c>
      <c r="G25" s="70"/>
      <c r="H25" s="72"/>
    </row>
    <row r="26" spans="1:8" s="8" customFormat="1" ht="38.1" customHeight="1" x14ac:dyDescent="0.15">
      <c r="A26" s="450"/>
      <c r="B26" s="514"/>
      <c r="C26" s="92" t="s">
        <v>4</v>
      </c>
      <c r="D26" s="80" t="s">
        <v>94</v>
      </c>
      <c r="E26" s="78" t="s">
        <v>95</v>
      </c>
      <c r="F26" s="80" t="s">
        <v>108</v>
      </c>
      <c r="G26" s="80"/>
      <c r="H26" s="74"/>
    </row>
    <row r="27" spans="1:8" s="8" customFormat="1" ht="96" customHeight="1" x14ac:dyDescent="0.15">
      <c r="A27" s="450"/>
      <c r="B27" s="515"/>
      <c r="C27" s="93" t="s">
        <v>5</v>
      </c>
      <c r="D27" s="71" t="s">
        <v>129</v>
      </c>
      <c r="E27" s="76" t="s">
        <v>406</v>
      </c>
      <c r="F27" s="85" t="s">
        <v>407</v>
      </c>
      <c r="G27" s="71" t="s">
        <v>408</v>
      </c>
      <c r="H27" s="77" t="s">
        <v>378</v>
      </c>
    </row>
    <row r="28" spans="1:8" s="8" customFormat="1" ht="90" customHeight="1" x14ac:dyDescent="0.15">
      <c r="A28" s="469">
        <v>11</v>
      </c>
      <c r="B28" s="459" t="s">
        <v>409</v>
      </c>
      <c r="C28" s="91" t="s">
        <v>3</v>
      </c>
      <c r="D28" s="70" t="s">
        <v>403</v>
      </c>
      <c r="E28" s="60" t="s">
        <v>378</v>
      </c>
      <c r="F28" s="70" t="s">
        <v>175</v>
      </c>
      <c r="G28" s="70"/>
      <c r="H28" s="72"/>
    </row>
    <row r="29" spans="1:8" s="8" customFormat="1" ht="18" customHeight="1" x14ac:dyDescent="0.15">
      <c r="A29" s="469"/>
      <c r="B29" s="460"/>
      <c r="C29" s="92" t="s">
        <v>4</v>
      </c>
      <c r="D29" s="80" t="s">
        <v>396</v>
      </c>
      <c r="E29" s="61"/>
      <c r="F29" s="95"/>
      <c r="G29" s="80"/>
      <c r="H29" s="74"/>
    </row>
    <row r="30" spans="1:8" s="8" customFormat="1" ht="90" customHeight="1" x14ac:dyDescent="0.15">
      <c r="A30" s="469"/>
      <c r="B30" s="461"/>
      <c r="C30" s="93" t="s">
        <v>5</v>
      </c>
      <c r="D30" s="71" t="s">
        <v>67</v>
      </c>
      <c r="E30" s="76" t="s">
        <v>378</v>
      </c>
      <c r="F30" s="85" t="s">
        <v>175</v>
      </c>
      <c r="G30" s="71"/>
      <c r="H30" s="77"/>
    </row>
    <row r="31" spans="1:8" s="8" customFormat="1" ht="39.950000000000003" customHeight="1" x14ac:dyDescent="0.15">
      <c r="A31" s="441">
        <v>12</v>
      </c>
      <c r="B31" s="463" t="s">
        <v>410</v>
      </c>
      <c r="C31" s="91" t="s">
        <v>3</v>
      </c>
      <c r="D31" s="70" t="s">
        <v>403</v>
      </c>
      <c r="E31" s="79" t="s">
        <v>378</v>
      </c>
      <c r="F31" s="96" t="s">
        <v>103</v>
      </c>
      <c r="G31" s="70"/>
      <c r="H31" s="72"/>
    </row>
    <row r="32" spans="1:8" s="8" customFormat="1" ht="75.95" customHeight="1" x14ac:dyDescent="0.15">
      <c r="A32" s="441"/>
      <c r="B32" s="464"/>
      <c r="C32" s="456" t="s">
        <v>4</v>
      </c>
      <c r="D32" s="83" t="s">
        <v>217</v>
      </c>
      <c r="E32" s="40" t="s">
        <v>411</v>
      </c>
      <c r="F32" s="70" t="s">
        <v>220</v>
      </c>
      <c r="G32" s="83" t="s">
        <v>185</v>
      </c>
      <c r="H32" s="72" t="s">
        <v>412</v>
      </c>
    </row>
    <row r="33" spans="1:8" s="8" customFormat="1" ht="39.950000000000003" customHeight="1" x14ac:dyDescent="0.15">
      <c r="A33" s="441"/>
      <c r="B33" s="464"/>
      <c r="C33" s="457"/>
      <c r="D33" s="80" t="s">
        <v>94</v>
      </c>
      <c r="E33" s="61" t="s">
        <v>95</v>
      </c>
      <c r="F33" s="95" t="s">
        <v>103</v>
      </c>
      <c r="G33" s="80"/>
      <c r="H33" s="74"/>
    </row>
    <row r="34" spans="1:8" s="8" customFormat="1" ht="36" customHeight="1" x14ac:dyDescent="0.15">
      <c r="A34" s="442"/>
      <c r="B34" s="465"/>
      <c r="C34" s="93" t="s">
        <v>5</v>
      </c>
      <c r="D34" s="71" t="s">
        <v>67</v>
      </c>
      <c r="E34" s="76" t="s">
        <v>378</v>
      </c>
      <c r="F34" s="85" t="s">
        <v>103</v>
      </c>
      <c r="G34" s="71"/>
      <c r="H34" s="77"/>
    </row>
    <row r="35" spans="1:8" s="8" customFormat="1" ht="39.950000000000003" customHeight="1" x14ac:dyDescent="0.15">
      <c r="A35" s="446">
        <v>13</v>
      </c>
      <c r="B35" s="463" t="s">
        <v>413</v>
      </c>
      <c r="C35" s="468" t="s">
        <v>3</v>
      </c>
      <c r="D35" s="70" t="s">
        <v>403</v>
      </c>
      <c r="E35" s="79" t="s">
        <v>378</v>
      </c>
      <c r="F35" s="215" t="s">
        <v>108</v>
      </c>
      <c r="G35" s="70"/>
      <c r="H35" s="72"/>
    </row>
    <row r="36" spans="1:8" s="8" customFormat="1" ht="80.099999999999994" customHeight="1" x14ac:dyDescent="0.15">
      <c r="A36" s="447"/>
      <c r="B36" s="464"/>
      <c r="C36" s="457"/>
      <c r="D36" s="80" t="s">
        <v>414</v>
      </c>
      <c r="E36" s="78" t="s">
        <v>415</v>
      </c>
      <c r="F36" s="216" t="s">
        <v>416</v>
      </c>
      <c r="G36" s="80" t="s">
        <v>417</v>
      </c>
      <c r="H36" s="74" t="s">
        <v>418</v>
      </c>
    </row>
    <row r="37" spans="1:8" s="8" customFormat="1" ht="32.1" customHeight="1" x14ac:dyDescent="0.15">
      <c r="A37" s="447"/>
      <c r="B37" s="464"/>
      <c r="C37" s="456" t="s">
        <v>4</v>
      </c>
      <c r="D37" s="80" t="s">
        <v>94</v>
      </c>
      <c r="E37" s="78" t="s">
        <v>95</v>
      </c>
      <c r="F37" s="216" t="s">
        <v>103</v>
      </c>
      <c r="G37" s="95"/>
      <c r="H37" s="175"/>
    </row>
    <row r="38" spans="1:8" s="8" customFormat="1" ht="80.099999999999994" customHeight="1" x14ac:dyDescent="0.15">
      <c r="A38" s="447"/>
      <c r="B38" s="464"/>
      <c r="C38" s="457"/>
      <c r="D38" s="35" t="s">
        <v>419</v>
      </c>
      <c r="E38" s="217" t="s">
        <v>420</v>
      </c>
      <c r="F38" s="216" t="s">
        <v>421</v>
      </c>
      <c r="G38" s="218"/>
      <c r="H38" s="219"/>
    </row>
    <row r="39" spans="1:8" s="8" customFormat="1" ht="20.100000000000001" customHeight="1" x14ac:dyDescent="0.15">
      <c r="A39" s="448"/>
      <c r="B39" s="465"/>
      <c r="C39" s="86" t="s">
        <v>5</v>
      </c>
      <c r="D39" s="85" t="s">
        <v>394</v>
      </c>
      <c r="E39" s="76"/>
      <c r="F39" s="85"/>
      <c r="G39" s="85"/>
      <c r="H39" s="86"/>
    </row>
    <row r="40" spans="1:8" s="8" customFormat="1" ht="36" customHeight="1" x14ac:dyDescent="0.15">
      <c r="A40" s="446">
        <v>14</v>
      </c>
      <c r="B40" s="463" t="s">
        <v>351</v>
      </c>
      <c r="C40" s="468" t="s">
        <v>3</v>
      </c>
      <c r="D40" s="96" t="s">
        <v>403</v>
      </c>
      <c r="E40" s="60" t="s">
        <v>378</v>
      </c>
      <c r="F40" s="220" t="s">
        <v>422</v>
      </c>
      <c r="G40" s="70"/>
      <c r="H40" s="177"/>
    </row>
    <row r="41" spans="1:8" s="8" customFormat="1" ht="75" customHeight="1" x14ac:dyDescent="0.15">
      <c r="A41" s="447"/>
      <c r="B41" s="464"/>
      <c r="C41" s="457"/>
      <c r="D41" s="80" t="s">
        <v>414</v>
      </c>
      <c r="E41" s="78" t="s">
        <v>406</v>
      </c>
      <c r="F41" s="221" t="s">
        <v>416</v>
      </c>
      <c r="G41" s="80" t="s">
        <v>423</v>
      </c>
      <c r="H41" s="175" t="s">
        <v>31</v>
      </c>
    </row>
    <row r="42" spans="1:8" s="8" customFormat="1" ht="36" customHeight="1" x14ac:dyDescent="0.15">
      <c r="A42" s="447"/>
      <c r="B42" s="464"/>
      <c r="C42" s="92" t="s">
        <v>4</v>
      </c>
      <c r="D42" s="80" t="s">
        <v>94</v>
      </c>
      <c r="E42" s="78" t="s">
        <v>95</v>
      </c>
      <c r="F42" s="216" t="s">
        <v>103</v>
      </c>
      <c r="G42" s="95"/>
      <c r="H42" s="74"/>
    </row>
    <row r="43" spans="1:8" s="8" customFormat="1" ht="20.100000000000001" customHeight="1" x14ac:dyDescent="0.15">
      <c r="A43" s="448"/>
      <c r="B43" s="465"/>
      <c r="C43" s="93" t="s">
        <v>5</v>
      </c>
      <c r="D43" s="71" t="s">
        <v>394</v>
      </c>
      <c r="E43" s="76"/>
      <c r="F43" s="222"/>
      <c r="G43" s="85"/>
      <c r="H43" s="77"/>
    </row>
    <row r="44" spans="1:8" s="8" customFormat="1" ht="33.950000000000003" customHeight="1" x14ac:dyDescent="0.15">
      <c r="A44" s="446">
        <v>15</v>
      </c>
      <c r="B44" s="463" t="s">
        <v>352</v>
      </c>
      <c r="C44" s="468" t="s">
        <v>3</v>
      </c>
      <c r="D44" s="96" t="s">
        <v>403</v>
      </c>
      <c r="E44" s="60" t="s">
        <v>378</v>
      </c>
      <c r="F44" s="96" t="s">
        <v>108</v>
      </c>
      <c r="G44" s="96"/>
      <c r="H44" s="177"/>
    </row>
    <row r="45" spans="1:8" s="8" customFormat="1" ht="60" customHeight="1" x14ac:dyDescent="0.15">
      <c r="A45" s="447"/>
      <c r="B45" s="464"/>
      <c r="C45" s="457"/>
      <c r="D45" s="80" t="s">
        <v>414</v>
      </c>
      <c r="E45" s="78" t="s">
        <v>378</v>
      </c>
      <c r="F45" s="221" t="s">
        <v>424</v>
      </c>
      <c r="G45" s="95"/>
      <c r="H45" s="74"/>
    </row>
    <row r="46" spans="1:8" s="8" customFormat="1" ht="33.950000000000003" customHeight="1" x14ac:dyDescent="0.15">
      <c r="A46" s="447"/>
      <c r="B46" s="464"/>
      <c r="C46" s="92" t="s">
        <v>4</v>
      </c>
      <c r="D46" s="80" t="s">
        <v>94</v>
      </c>
      <c r="E46" s="78" t="s">
        <v>95</v>
      </c>
      <c r="F46" s="80" t="s">
        <v>103</v>
      </c>
      <c r="G46" s="80"/>
      <c r="H46" s="176"/>
    </row>
    <row r="47" spans="1:8" s="8" customFormat="1" ht="84" customHeight="1" x14ac:dyDescent="0.15">
      <c r="A47" s="448"/>
      <c r="B47" s="465"/>
      <c r="C47" s="86" t="s">
        <v>5</v>
      </c>
      <c r="D47" s="85" t="s">
        <v>129</v>
      </c>
      <c r="E47" s="76" t="s">
        <v>406</v>
      </c>
      <c r="F47" s="85" t="s">
        <v>425</v>
      </c>
      <c r="G47" s="85" t="s">
        <v>426</v>
      </c>
      <c r="H47" s="86" t="s">
        <v>378</v>
      </c>
    </row>
    <row r="48" spans="1:8" s="8" customFormat="1" ht="33.950000000000003" customHeight="1" x14ac:dyDescent="0.15">
      <c r="A48" s="440">
        <v>16</v>
      </c>
      <c r="B48" s="513" t="s">
        <v>353</v>
      </c>
      <c r="C48" s="468" t="s">
        <v>3</v>
      </c>
      <c r="D48" s="70" t="s">
        <v>403</v>
      </c>
      <c r="E48" s="79" t="s">
        <v>378</v>
      </c>
      <c r="F48" s="96" t="s">
        <v>108</v>
      </c>
      <c r="G48" s="70"/>
      <c r="H48" s="177"/>
    </row>
    <row r="49" spans="1:8" s="8" customFormat="1" ht="63.95" customHeight="1" x14ac:dyDescent="0.15">
      <c r="A49" s="441"/>
      <c r="B49" s="514"/>
      <c r="C49" s="457"/>
      <c r="D49" s="83" t="s">
        <v>414</v>
      </c>
      <c r="E49" s="40" t="s">
        <v>378</v>
      </c>
      <c r="F49" s="221" t="s">
        <v>424</v>
      </c>
      <c r="G49" s="83"/>
      <c r="H49" s="74"/>
    </row>
    <row r="50" spans="1:8" s="8" customFormat="1" ht="33.950000000000003" customHeight="1" x14ac:dyDescent="0.15">
      <c r="A50" s="441"/>
      <c r="B50" s="514"/>
      <c r="C50" s="74" t="s">
        <v>4</v>
      </c>
      <c r="D50" s="80" t="s">
        <v>94</v>
      </c>
      <c r="E50" s="78" t="s">
        <v>95</v>
      </c>
      <c r="F50" s="80" t="s">
        <v>103</v>
      </c>
      <c r="G50" s="80"/>
      <c r="H50" s="74"/>
    </row>
    <row r="51" spans="1:8" s="8" customFormat="1" ht="84" customHeight="1" x14ac:dyDescent="0.15">
      <c r="A51" s="442"/>
      <c r="B51" s="515"/>
      <c r="C51" s="86" t="s">
        <v>5</v>
      </c>
      <c r="D51" s="85" t="s">
        <v>129</v>
      </c>
      <c r="E51" s="76" t="s">
        <v>406</v>
      </c>
      <c r="F51" s="85" t="s">
        <v>427</v>
      </c>
      <c r="G51" s="85" t="s">
        <v>428</v>
      </c>
      <c r="H51" s="86" t="s">
        <v>390</v>
      </c>
    </row>
    <row r="52" spans="1:8" s="8" customFormat="1" ht="33.950000000000003" customHeight="1" x14ac:dyDescent="0.15">
      <c r="A52" s="446">
        <v>17</v>
      </c>
      <c r="B52" s="463" t="s">
        <v>354</v>
      </c>
      <c r="C52" s="468" t="s">
        <v>3</v>
      </c>
      <c r="D52" s="70" t="s">
        <v>403</v>
      </c>
      <c r="E52" s="40" t="s">
        <v>378</v>
      </c>
      <c r="F52" s="95" t="s">
        <v>108</v>
      </c>
      <c r="G52" s="83"/>
      <c r="H52" s="178"/>
    </row>
    <row r="53" spans="1:8" s="8" customFormat="1" ht="54" customHeight="1" x14ac:dyDescent="0.15">
      <c r="A53" s="447"/>
      <c r="B53" s="464"/>
      <c r="C53" s="457"/>
      <c r="D53" s="35" t="s">
        <v>414</v>
      </c>
      <c r="E53" s="78" t="s">
        <v>378</v>
      </c>
      <c r="F53" s="221" t="s">
        <v>424</v>
      </c>
      <c r="G53" s="80"/>
      <c r="H53" s="73"/>
    </row>
    <row r="54" spans="1:8" s="8" customFormat="1" ht="33.950000000000003" customHeight="1" x14ac:dyDescent="0.15">
      <c r="A54" s="447"/>
      <c r="B54" s="464"/>
      <c r="C54" s="92" t="s">
        <v>4</v>
      </c>
      <c r="D54" s="80" t="s">
        <v>94</v>
      </c>
      <c r="E54" s="78" t="s">
        <v>95</v>
      </c>
      <c r="F54" s="80" t="s">
        <v>422</v>
      </c>
      <c r="G54" s="80"/>
      <c r="H54" s="73"/>
    </row>
    <row r="55" spans="1:8" s="8" customFormat="1" ht="84" customHeight="1" x14ac:dyDescent="0.15">
      <c r="A55" s="448"/>
      <c r="B55" s="465"/>
      <c r="C55" s="93" t="s">
        <v>5</v>
      </c>
      <c r="D55" s="71" t="s">
        <v>129</v>
      </c>
      <c r="E55" s="76" t="s">
        <v>406</v>
      </c>
      <c r="F55" s="85" t="s">
        <v>429</v>
      </c>
      <c r="G55" s="71" t="s">
        <v>430</v>
      </c>
      <c r="H55" s="77" t="s">
        <v>378</v>
      </c>
    </row>
    <row r="56" spans="1:8" s="8" customFormat="1" ht="36" customHeight="1" x14ac:dyDescent="0.15">
      <c r="A56" s="440">
        <v>18</v>
      </c>
      <c r="B56" s="513" t="s">
        <v>355</v>
      </c>
      <c r="C56" s="468" t="s">
        <v>3</v>
      </c>
      <c r="D56" s="96" t="s">
        <v>403</v>
      </c>
      <c r="E56" s="60" t="s">
        <v>378</v>
      </c>
      <c r="F56" s="70" t="s">
        <v>108</v>
      </c>
      <c r="G56" s="96"/>
      <c r="H56" s="69"/>
    </row>
    <row r="57" spans="1:8" s="8" customFormat="1" ht="54" customHeight="1" x14ac:dyDescent="0.15">
      <c r="A57" s="441"/>
      <c r="B57" s="514"/>
      <c r="C57" s="457"/>
      <c r="D57" s="80" t="s">
        <v>414</v>
      </c>
      <c r="E57" s="78" t="s">
        <v>406</v>
      </c>
      <c r="F57" s="35" t="s">
        <v>431</v>
      </c>
      <c r="G57" s="80" t="s">
        <v>432</v>
      </c>
      <c r="H57" s="176" t="s">
        <v>433</v>
      </c>
    </row>
    <row r="58" spans="1:8" s="8" customFormat="1" ht="20.100000000000001" customHeight="1" x14ac:dyDescent="0.15">
      <c r="A58" s="441"/>
      <c r="B58" s="514"/>
      <c r="C58" s="92" t="s">
        <v>4</v>
      </c>
      <c r="D58" s="80" t="s">
        <v>396</v>
      </c>
      <c r="E58" s="80"/>
      <c r="F58" s="80"/>
      <c r="G58" s="80"/>
      <c r="H58" s="73"/>
    </row>
    <row r="59" spans="1:8" s="8" customFormat="1" ht="96" customHeight="1" x14ac:dyDescent="0.15">
      <c r="A59" s="442"/>
      <c r="B59" s="515"/>
      <c r="C59" s="86" t="s">
        <v>5</v>
      </c>
      <c r="D59" s="85" t="s">
        <v>129</v>
      </c>
      <c r="E59" s="76" t="s">
        <v>406</v>
      </c>
      <c r="F59" s="85" t="s">
        <v>434</v>
      </c>
      <c r="G59" s="85" t="s">
        <v>435</v>
      </c>
      <c r="H59" s="86" t="s">
        <v>378</v>
      </c>
    </row>
    <row r="60" spans="1:8" s="8" customFormat="1" ht="36" customHeight="1" x14ac:dyDescent="0.15">
      <c r="A60" s="507" t="s">
        <v>436</v>
      </c>
      <c r="B60" s="504" t="s">
        <v>437</v>
      </c>
      <c r="C60" s="468" t="s">
        <v>3</v>
      </c>
      <c r="D60" s="96" t="s">
        <v>403</v>
      </c>
      <c r="E60" s="60" t="s">
        <v>378</v>
      </c>
      <c r="F60" s="96" t="s">
        <v>108</v>
      </c>
      <c r="G60" s="70"/>
      <c r="H60" s="69"/>
    </row>
    <row r="61" spans="1:8" s="8" customFormat="1" ht="32.1" customHeight="1" x14ac:dyDescent="0.15">
      <c r="A61" s="508"/>
      <c r="B61" s="505"/>
      <c r="C61" s="457"/>
      <c r="D61" s="223" t="s">
        <v>414</v>
      </c>
      <c r="E61" s="224" t="s">
        <v>46</v>
      </c>
      <c r="F61" s="95"/>
      <c r="G61" s="35"/>
      <c r="H61" s="82"/>
    </row>
    <row r="62" spans="1:8" s="8" customFormat="1" ht="20.100000000000001" customHeight="1" x14ac:dyDescent="0.15">
      <c r="A62" s="508"/>
      <c r="B62" s="505"/>
      <c r="C62" s="92" t="s">
        <v>4</v>
      </c>
      <c r="D62" s="80" t="s">
        <v>396</v>
      </c>
      <c r="E62" s="80"/>
      <c r="F62" s="80"/>
      <c r="G62" s="80"/>
      <c r="H62" s="73"/>
    </row>
    <row r="63" spans="1:8" s="8" customFormat="1" ht="96" customHeight="1" x14ac:dyDescent="0.15">
      <c r="A63" s="509"/>
      <c r="B63" s="506"/>
      <c r="C63" s="86" t="s">
        <v>5</v>
      </c>
      <c r="D63" s="85" t="s">
        <v>129</v>
      </c>
      <c r="E63" s="76" t="s">
        <v>406</v>
      </c>
      <c r="F63" s="85" t="s">
        <v>438</v>
      </c>
      <c r="G63" s="85" t="s">
        <v>439</v>
      </c>
      <c r="H63" s="86" t="s">
        <v>378</v>
      </c>
    </row>
    <row r="64" spans="1:8" s="8" customFormat="1" ht="32.1" customHeight="1" x14ac:dyDescent="0.15">
      <c r="A64" s="450">
        <v>20</v>
      </c>
      <c r="B64" s="489" t="s">
        <v>353</v>
      </c>
      <c r="C64" s="91" t="s">
        <v>3</v>
      </c>
      <c r="D64" s="83" t="s">
        <v>403</v>
      </c>
      <c r="E64" s="40" t="s">
        <v>378</v>
      </c>
      <c r="F64" s="83" t="s">
        <v>108</v>
      </c>
      <c r="G64" s="70"/>
      <c r="H64" s="69"/>
    </row>
    <row r="65" spans="1:8" s="8" customFormat="1" ht="32.1" customHeight="1" x14ac:dyDescent="0.15">
      <c r="A65" s="450"/>
      <c r="B65" s="490"/>
      <c r="C65" s="92" t="s">
        <v>4</v>
      </c>
      <c r="D65" s="80" t="s">
        <v>94</v>
      </c>
      <c r="E65" s="78" t="s">
        <v>95</v>
      </c>
      <c r="F65" s="80" t="s">
        <v>108</v>
      </c>
      <c r="G65" s="80"/>
      <c r="H65" s="73"/>
    </row>
    <row r="66" spans="1:8" s="8" customFormat="1" ht="96" customHeight="1" x14ac:dyDescent="0.15">
      <c r="A66" s="450"/>
      <c r="B66" s="491"/>
      <c r="C66" s="93" t="s">
        <v>5</v>
      </c>
      <c r="D66" s="71" t="s">
        <v>129</v>
      </c>
      <c r="E66" s="76" t="s">
        <v>406</v>
      </c>
      <c r="F66" s="85" t="s">
        <v>440</v>
      </c>
      <c r="G66" s="71" t="s">
        <v>428</v>
      </c>
      <c r="H66" s="77" t="s">
        <v>390</v>
      </c>
    </row>
    <row r="67" spans="1:8" s="8" customFormat="1" ht="80.099999999999994" customHeight="1" x14ac:dyDescent="0.15">
      <c r="A67" s="446">
        <v>21</v>
      </c>
      <c r="B67" s="463" t="s">
        <v>441</v>
      </c>
      <c r="C67" s="91" t="s">
        <v>3</v>
      </c>
      <c r="D67" s="70" t="s">
        <v>403</v>
      </c>
      <c r="E67" s="60" t="s">
        <v>378</v>
      </c>
      <c r="F67" s="70" t="s">
        <v>175</v>
      </c>
      <c r="G67" s="96"/>
      <c r="H67" s="225"/>
    </row>
    <row r="68" spans="1:8" s="8" customFormat="1" ht="20.100000000000001" customHeight="1" x14ac:dyDescent="0.15">
      <c r="A68" s="447"/>
      <c r="B68" s="464"/>
      <c r="C68" s="92" t="s">
        <v>4</v>
      </c>
      <c r="D68" s="80" t="s">
        <v>396</v>
      </c>
      <c r="E68" s="61"/>
      <c r="F68" s="80"/>
      <c r="G68" s="95"/>
      <c r="H68" s="226"/>
    </row>
    <row r="69" spans="1:8" s="8" customFormat="1" ht="80.099999999999994" customHeight="1" x14ac:dyDescent="0.15">
      <c r="A69" s="448"/>
      <c r="B69" s="465"/>
      <c r="C69" s="93" t="s">
        <v>5</v>
      </c>
      <c r="D69" s="71" t="s">
        <v>67</v>
      </c>
      <c r="E69" s="76" t="s">
        <v>378</v>
      </c>
      <c r="F69" s="71" t="s">
        <v>175</v>
      </c>
      <c r="G69" s="85"/>
      <c r="H69" s="158"/>
    </row>
    <row r="70" spans="1:8" s="8" customFormat="1" ht="38.1" customHeight="1" x14ac:dyDescent="0.15">
      <c r="A70" s="440">
        <v>22</v>
      </c>
      <c r="B70" s="510" t="s">
        <v>442</v>
      </c>
      <c r="C70" s="91" t="s">
        <v>3</v>
      </c>
      <c r="D70" s="70" t="s">
        <v>403</v>
      </c>
      <c r="E70" s="79" t="s">
        <v>378</v>
      </c>
      <c r="F70" s="96" t="s">
        <v>108</v>
      </c>
      <c r="G70" s="70"/>
      <c r="H70" s="177"/>
    </row>
    <row r="71" spans="1:8" s="8" customFormat="1" ht="72" customHeight="1" x14ac:dyDescent="0.15">
      <c r="A71" s="441"/>
      <c r="B71" s="511"/>
      <c r="C71" s="456" t="s">
        <v>4</v>
      </c>
      <c r="D71" s="83" t="s">
        <v>217</v>
      </c>
      <c r="E71" s="40" t="s">
        <v>411</v>
      </c>
      <c r="F71" s="80" t="s">
        <v>220</v>
      </c>
      <c r="G71" s="83" t="s">
        <v>185</v>
      </c>
      <c r="H71" s="74" t="s">
        <v>412</v>
      </c>
    </row>
    <row r="72" spans="1:8" s="8" customFormat="1" ht="38.1" customHeight="1" x14ac:dyDescent="0.15">
      <c r="A72" s="441"/>
      <c r="B72" s="511"/>
      <c r="C72" s="457"/>
      <c r="D72" s="80" t="s">
        <v>94</v>
      </c>
      <c r="E72" s="61" t="s">
        <v>95</v>
      </c>
      <c r="F72" s="95" t="s">
        <v>108</v>
      </c>
      <c r="G72" s="80"/>
      <c r="H72" s="74"/>
    </row>
    <row r="73" spans="1:8" s="8" customFormat="1" ht="38.1" customHeight="1" x14ac:dyDescent="0.15">
      <c r="A73" s="442"/>
      <c r="B73" s="512"/>
      <c r="C73" s="93" t="s">
        <v>5</v>
      </c>
      <c r="D73" s="71" t="s">
        <v>67</v>
      </c>
      <c r="E73" s="76" t="s">
        <v>378</v>
      </c>
      <c r="F73" s="85" t="s">
        <v>108</v>
      </c>
      <c r="G73" s="71"/>
      <c r="H73" s="77"/>
    </row>
    <row r="74" spans="1:8" s="8" customFormat="1" ht="36" customHeight="1" x14ac:dyDescent="0.15">
      <c r="A74" s="507" t="s">
        <v>443</v>
      </c>
      <c r="B74" s="504" t="s">
        <v>444</v>
      </c>
      <c r="C74" s="91" t="s">
        <v>3</v>
      </c>
      <c r="D74" s="96" t="s">
        <v>403</v>
      </c>
      <c r="E74" s="79" t="s">
        <v>378</v>
      </c>
      <c r="F74" s="70" t="s">
        <v>108</v>
      </c>
      <c r="G74" s="70"/>
      <c r="H74" s="69"/>
    </row>
    <row r="75" spans="1:8" s="8" customFormat="1" ht="36" customHeight="1" x14ac:dyDescent="0.15">
      <c r="A75" s="508"/>
      <c r="B75" s="505"/>
      <c r="C75" s="74" t="s">
        <v>4</v>
      </c>
      <c r="D75" s="80" t="s">
        <v>94</v>
      </c>
      <c r="E75" s="78" t="s">
        <v>95</v>
      </c>
      <c r="F75" s="80" t="s">
        <v>108</v>
      </c>
      <c r="G75" s="80"/>
      <c r="H75" s="73"/>
    </row>
    <row r="76" spans="1:8" s="8" customFormat="1" ht="96" customHeight="1" x14ac:dyDescent="0.15">
      <c r="A76" s="509"/>
      <c r="B76" s="506"/>
      <c r="C76" s="86" t="s">
        <v>5</v>
      </c>
      <c r="D76" s="85" t="s">
        <v>129</v>
      </c>
      <c r="E76" s="76" t="s">
        <v>406</v>
      </c>
      <c r="F76" s="85" t="s">
        <v>132</v>
      </c>
      <c r="G76" s="85" t="s">
        <v>445</v>
      </c>
      <c r="H76" s="86" t="s">
        <v>378</v>
      </c>
    </row>
    <row r="77" spans="1:8" s="8" customFormat="1" ht="36" customHeight="1" x14ac:dyDescent="0.15">
      <c r="A77" s="446">
        <v>24</v>
      </c>
      <c r="B77" s="463" t="s">
        <v>361</v>
      </c>
      <c r="C77" s="468" t="s">
        <v>3</v>
      </c>
      <c r="D77" s="227" t="s">
        <v>403</v>
      </c>
      <c r="E77" s="79" t="s">
        <v>68</v>
      </c>
      <c r="F77" s="70" t="s">
        <v>108</v>
      </c>
      <c r="G77" s="96"/>
      <c r="H77" s="225"/>
    </row>
    <row r="78" spans="1:8" s="8" customFormat="1" ht="96" customHeight="1" x14ac:dyDescent="0.15">
      <c r="A78" s="447"/>
      <c r="B78" s="464"/>
      <c r="C78" s="457"/>
      <c r="D78" s="83" t="s">
        <v>414</v>
      </c>
      <c r="E78" s="81" t="s">
        <v>68</v>
      </c>
      <c r="F78" s="83" t="s">
        <v>446</v>
      </c>
      <c r="G78" s="228"/>
      <c r="H78" s="229"/>
    </row>
    <row r="79" spans="1:8" s="8" customFormat="1" ht="36" customHeight="1" x14ac:dyDescent="0.15">
      <c r="A79" s="447"/>
      <c r="B79" s="464"/>
      <c r="C79" s="92" t="s">
        <v>4</v>
      </c>
      <c r="D79" s="80" t="s">
        <v>94</v>
      </c>
      <c r="E79" s="78" t="s">
        <v>95</v>
      </c>
      <c r="F79" s="95" t="s">
        <v>108</v>
      </c>
      <c r="G79" s="228"/>
      <c r="H79" s="42"/>
    </row>
    <row r="80" spans="1:8" s="8" customFormat="1" ht="96" customHeight="1" x14ac:dyDescent="0.15">
      <c r="A80" s="448"/>
      <c r="B80" s="465"/>
      <c r="C80" s="93" t="s">
        <v>5</v>
      </c>
      <c r="D80" s="71" t="s">
        <v>129</v>
      </c>
      <c r="E80" s="76" t="s">
        <v>406</v>
      </c>
      <c r="F80" s="85" t="s">
        <v>447</v>
      </c>
      <c r="G80" s="230" t="s">
        <v>448</v>
      </c>
      <c r="H80" s="231" t="s">
        <v>400</v>
      </c>
    </row>
    <row r="81" spans="1:8" s="8" customFormat="1" ht="36" customHeight="1" x14ac:dyDescent="0.15">
      <c r="A81" s="469">
        <v>25</v>
      </c>
      <c r="B81" s="459" t="s">
        <v>362</v>
      </c>
      <c r="C81" s="468" t="s">
        <v>3</v>
      </c>
      <c r="D81" s="96" t="s">
        <v>403</v>
      </c>
      <c r="E81" s="79" t="s">
        <v>400</v>
      </c>
      <c r="F81" s="96" t="s">
        <v>108</v>
      </c>
      <c r="G81" s="70"/>
      <c r="H81" s="69"/>
    </row>
    <row r="82" spans="1:8" s="8" customFormat="1" ht="32.1" customHeight="1" x14ac:dyDescent="0.15">
      <c r="A82" s="448"/>
      <c r="B82" s="462"/>
      <c r="C82" s="457"/>
      <c r="D82" s="80" t="s">
        <v>414</v>
      </c>
      <c r="E82" s="81" t="s">
        <v>449</v>
      </c>
      <c r="F82" s="95"/>
      <c r="G82" s="35"/>
      <c r="H82" s="82"/>
    </row>
    <row r="83" spans="1:8" s="8" customFormat="1" ht="36" customHeight="1" x14ac:dyDescent="0.15">
      <c r="A83" s="469"/>
      <c r="B83" s="460"/>
      <c r="C83" s="92" t="s">
        <v>4</v>
      </c>
      <c r="D83" s="80" t="s">
        <v>94</v>
      </c>
      <c r="E83" s="78" t="s">
        <v>95</v>
      </c>
      <c r="F83" s="95" t="s">
        <v>108</v>
      </c>
      <c r="G83" s="80"/>
      <c r="H83" s="73"/>
    </row>
    <row r="84" spans="1:8" s="8" customFormat="1" ht="96" customHeight="1" x14ac:dyDescent="0.15">
      <c r="A84" s="469"/>
      <c r="B84" s="461"/>
      <c r="C84" s="93" t="s">
        <v>5</v>
      </c>
      <c r="D84" s="71" t="s">
        <v>129</v>
      </c>
      <c r="E84" s="76" t="s">
        <v>406</v>
      </c>
      <c r="F84" s="85" t="s">
        <v>450</v>
      </c>
      <c r="G84" s="71" t="s">
        <v>428</v>
      </c>
      <c r="H84" s="77" t="s">
        <v>378</v>
      </c>
    </row>
    <row r="85" spans="1:8" s="8" customFormat="1" ht="20.100000000000001" customHeight="1" x14ac:dyDescent="0.15">
      <c r="A85" s="469">
        <v>26</v>
      </c>
      <c r="B85" s="459" t="s">
        <v>363</v>
      </c>
      <c r="C85" s="91" t="s">
        <v>3</v>
      </c>
      <c r="D85" s="70" t="s">
        <v>394</v>
      </c>
      <c r="E85" s="79"/>
      <c r="F85" s="70"/>
      <c r="G85" s="70"/>
      <c r="H85" s="69"/>
    </row>
    <row r="86" spans="1:8" s="8" customFormat="1" ht="20.100000000000001" customHeight="1" x14ac:dyDescent="0.15">
      <c r="A86" s="469"/>
      <c r="B86" s="460"/>
      <c r="C86" s="92" t="s">
        <v>4</v>
      </c>
      <c r="D86" s="80" t="s">
        <v>396</v>
      </c>
      <c r="E86" s="80"/>
      <c r="F86" s="80"/>
      <c r="G86" s="80"/>
      <c r="H86" s="73"/>
    </row>
    <row r="87" spans="1:8" s="8" customFormat="1" ht="36" customHeight="1" x14ac:dyDescent="0.15">
      <c r="A87" s="469"/>
      <c r="B87" s="461"/>
      <c r="C87" s="93" t="s">
        <v>5</v>
      </c>
      <c r="D87" s="71" t="s">
        <v>451</v>
      </c>
      <c r="E87" s="76" t="s">
        <v>406</v>
      </c>
      <c r="F87" s="85" t="s">
        <v>452</v>
      </c>
      <c r="G87" s="232" t="s">
        <v>300</v>
      </c>
      <c r="H87" s="86" t="s">
        <v>365</v>
      </c>
    </row>
    <row r="88" spans="1:8" s="8" customFormat="1" ht="36" customHeight="1" x14ac:dyDescent="0.15">
      <c r="A88" s="501" t="s">
        <v>453</v>
      </c>
      <c r="B88" s="504" t="s">
        <v>454</v>
      </c>
      <c r="C88" s="91" t="s">
        <v>3</v>
      </c>
      <c r="D88" s="96" t="s">
        <v>403</v>
      </c>
      <c r="E88" s="60" t="s">
        <v>378</v>
      </c>
      <c r="F88" s="96" t="s">
        <v>108</v>
      </c>
      <c r="G88" s="70"/>
      <c r="H88" s="69"/>
    </row>
    <row r="89" spans="1:8" s="8" customFormat="1" ht="20.100000000000001" customHeight="1" x14ac:dyDescent="0.15">
      <c r="A89" s="502"/>
      <c r="B89" s="505"/>
      <c r="C89" s="92" t="s">
        <v>4</v>
      </c>
      <c r="D89" s="80" t="s">
        <v>396</v>
      </c>
      <c r="E89" s="80"/>
      <c r="F89" s="80"/>
      <c r="G89" s="80"/>
      <c r="H89" s="73"/>
    </row>
    <row r="90" spans="1:8" s="8" customFormat="1" ht="36" customHeight="1" x14ac:dyDescent="0.15">
      <c r="A90" s="503"/>
      <c r="B90" s="506"/>
      <c r="C90" s="86" t="s">
        <v>5</v>
      </c>
      <c r="D90" s="85" t="s">
        <v>129</v>
      </c>
      <c r="E90" s="76" t="s">
        <v>378</v>
      </c>
      <c r="F90" s="85" t="s">
        <v>105</v>
      </c>
      <c r="G90" s="85"/>
      <c r="H90" s="86"/>
    </row>
    <row r="91" spans="1:8" s="8" customFormat="1" ht="20.100000000000001" customHeight="1" x14ac:dyDescent="0.15">
      <c r="A91" s="450">
        <v>28</v>
      </c>
      <c r="B91" s="489" t="s">
        <v>455</v>
      </c>
      <c r="C91" s="91" t="s">
        <v>3</v>
      </c>
      <c r="D91" s="70" t="s">
        <v>394</v>
      </c>
      <c r="E91" s="79"/>
      <c r="F91" s="70"/>
      <c r="G91" s="70"/>
      <c r="H91" s="69"/>
    </row>
    <row r="92" spans="1:8" s="8" customFormat="1" ht="20.100000000000001" customHeight="1" x14ac:dyDescent="0.15">
      <c r="A92" s="450"/>
      <c r="B92" s="490"/>
      <c r="C92" s="92" t="s">
        <v>4</v>
      </c>
      <c r="D92" s="80" t="s">
        <v>396</v>
      </c>
      <c r="E92" s="80"/>
      <c r="F92" s="80"/>
      <c r="G92" s="80"/>
      <c r="H92" s="73"/>
    </row>
    <row r="93" spans="1:8" s="8" customFormat="1" ht="20.100000000000001" customHeight="1" x14ac:dyDescent="0.15">
      <c r="A93" s="450"/>
      <c r="B93" s="491"/>
      <c r="C93" s="93" t="s">
        <v>5</v>
      </c>
      <c r="D93" s="71" t="s">
        <v>394</v>
      </c>
      <c r="E93" s="76"/>
      <c r="F93" s="85"/>
      <c r="G93" s="71"/>
      <c r="H93" s="75"/>
    </row>
    <row r="94" spans="1:8" s="8" customFormat="1" ht="20.100000000000001" customHeight="1" x14ac:dyDescent="0.15">
      <c r="A94" s="450">
        <v>29</v>
      </c>
      <c r="B94" s="489" t="s">
        <v>44</v>
      </c>
      <c r="C94" s="91" t="s">
        <v>3</v>
      </c>
      <c r="D94" s="70" t="s">
        <v>394</v>
      </c>
      <c r="E94" s="79"/>
      <c r="F94" s="70"/>
      <c r="G94" s="70"/>
      <c r="H94" s="69"/>
    </row>
    <row r="95" spans="1:8" s="8" customFormat="1" ht="20.100000000000001" customHeight="1" x14ac:dyDescent="0.15">
      <c r="A95" s="450"/>
      <c r="B95" s="490"/>
      <c r="C95" s="92" t="s">
        <v>4</v>
      </c>
      <c r="D95" s="80" t="s">
        <v>396</v>
      </c>
      <c r="E95" s="80"/>
      <c r="F95" s="80"/>
      <c r="G95" s="80"/>
      <c r="H95" s="73"/>
    </row>
    <row r="96" spans="1:8" s="8" customFormat="1" ht="20.100000000000001" customHeight="1" x14ac:dyDescent="0.15">
      <c r="A96" s="450"/>
      <c r="B96" s="491"/>
      <c r="C96" s="93" t="s">
        <v>5</v>
      </c>
      <c r="D96" s="71" t="s">
        <v>394</v>
      </c>
      <c r="E96" s="76"/>
      <c r="F96" s="85"/>
      <c r="G96" s="71"/>
      <c r="H96" s="75"/>
    </row>
    <row r="97" spans="1:8" s="8" customFormat="1" ht="20.100000000000001" customHeight="1" x14ac:dyDescent="0.15">
      <c r="A97" s="450">
        <v>30</v>
      </c>
      <c r="B97" s="489" t="s">
        <v>36</v>
      </c>
      <c r="C97" s="91" t="s">
        <v>3</v>
      </c>
      <c r="D97" s="70" t="s">
        <v>456</v>
      </c>
      <c r="E97" s="60"/>
      <c r="F97" s="70"/>
      <c r="G97" s="70"/>
      <c r="H97" s="69"/>
    </row>
    <row r="98" spans="1:8" s="8" customFormat="1" ht="20.100000000000001" customHeight="1" x14ac:dyDescent="0.15">
      <c r="A98" s="450"/>
      <c r="B98" s="490"/>
      <c r="C98" s="92" t="s">
        <v>4</v>
      </c>
      <c r="D98" s="80" t="s">
        <v>396</v>
      </c>
      <c r="E98" s="61"/>
      <c r="F98" s="95"/>
      <c r="G98" s="80"/>
      <c r="H98" s="73"/>
    </row>
    <row r="99" spans="1:8" s="8" customFormat="1" ht="20.100000000000001" customHeight="1" x14ac:dyDescent="0.15">
      <c r="A99" s="450"/>
      <c r="B99" s="491"/>
      <c r="C99" s="93" t="s">
        <v>5</v>
      </c>
      <c r="D99" s="71" t="s">
        <v>394</v>
      </c>
      <c r="E99" s="76"/>
      <c r="F99" s="85"/>
      <c r="G99" s="71"/>
      <c r="H99" s="75"/>
    </row>
    <row r="100" spans="1:8" s="8" customFormat="1" ht="15" customHeight="1" x14ac:dyDescent="0.15">
      <c r="G100" s="5"/>
    </row>
  </sheetData>
  <mergeCells count="71">
    <mergeCell ref="A16:A18"/>
    <mergeCell ref="B16:B18"/>
    <mergeCell ref="A1:H1"/>
    <mergeCell ref="A2:H2"/>
    <mergeCell ref="C8:H8"/>
    <mergeCell ref="C9:H9"/>
    <mergeCell ref="A10:B10"/>
    <mergeCell ref="C10:D10"/>
    <mergeCell ref="A11:B11"/>
    <mergeCell ref="C11:D11"/>
    <mergeCell ref="B12:D12"/>
    <mergeCell ref="A13:A15"/>
    <mergeCell ref="B13:B15"/>
    <mergeCell ref="A35:A39"/>
    <mergeCell ref="B35:B39"/>
    <mergeCell ref="C35:C36"/>
    <mergeCell ref="C37:C38"/>
    <mergeCell ref="A19:A21"/>
    <mergeCell ref="B19:B21"/>
    <mergeCell ref="A22:A24"/>
    <mergeCell ref="B22:B24"/>
    <mergeCell ref="A25:A27"/>
    <mergeCell ref="B25:B27"/>
    <mergeCell ref="A28:A30"/>
    <mergeCell ref="B28:B30"/>
    <mergeCell ref="A31:A34"/>
    <mergeCell ref="B31:B34"/>
    <mergeCell ref="C32:C33"/>
    <mergeCell ref="A40:A43"/>
    <mergeCell ref="B40:B43"/>
    <mergeCell ref="C40:C41"/>
    <mergeCell ref="A44:A47"/>
    <mergeCell ref="B44:B47"/>
    <mergeCell ref="C44:C45"/>
    <mergeCell ref="A48:A51"/>
    <mergeCell ref="B48:B51"/>
    <mergeCell ref="C48:C49"/>
    <mergeCell ref="A52:A55"/>
    <mergeCell ref="B52:B55"/>
    <mergeCell ref="C52:C53"/>
    <mergeCell ref="A56:A59"/>
    <mergeCell ref="B56:B59"/>
    <mergeCell ref="C56:C57"/>
    <mergeCell ref="A60:A63"/>
    <mergeCell ref="B60:B63"/>
    <mergeCell ref="C60:C61"/>
    <mergeCell ref="A64:A66"/>
    <mergeCell ref="B64:B66"/>
    <mergeCell ref="A67:A69"/>
    <mergeCell ref="B67:B69"/>
    <mergeCell ref="A70:A73"/>
    <mergeCell ref="B70:B73"/>
    <mergeCell ref="A88:A90"/>
    <mergeCell ref="B88:B90"/>
    <mergeCell ref="C71:C72"/>
    <mergeCell ref="A74:A76"/>
    <mergeCell ref="B74:B76"/>
    <mergeCell ref="A77:A80"/>
    <mergeCell ref="B77:B80"/>
    <mergeCell ref="C77:C78"/>
    <mergeCell ref="A81:A84"/>
    <mergeCell ref="B81:B84"/>
    <mergeCell ref="C81:C82"/>
    <mergeCell ref="A85:A87"/>
    <mergeCell ref="B85:B87"/>
    <mergeCell ref="A91:A93"/>
    <mergeCell ref="B91:B93"/>
    <mergeCell ref="A94:A96"/>
    <mergeCell ref="B94:B96"/>
    <mergeCell ref="A97:A99"/>
    <mergeCell ref="B97:B99"/>
  </mergeCells>
  <phoneticPr fontId="1"/>
  <pageMargins left="0.82677165354330717" right="0.62992125984251968" top="0.94488188976377963" bottom="0.55118110236220474" header="0.31496062992125984" footer="0.31496062992125984"/>
  <pageSetup paperSize="9" orientation="portrait" r:id="rId1"/>
  <headerFooter>
    <oddHeader>&amp;C(2)　顆粒・粉末（濃縮エキス末）剤編　
④ 危害要因分析表（3）&amp;RP. &amp;P／&amp;N</oddHeader>
  </headerFooter>
  <rowBreaks count="4" manualBreakCount="4">
    <brk id="43" max="16383" man="1"/>
    <brk id="66" max="16383" man="1"/>
    <brk id="76" max="16383" man="1"/>
    <brk id="90" max="16383"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D21"/>
  <sheetViews>
    <sheetView zoomScaleNormal="100" workbookViewId="0">
      <selection activeCell="B11" sqref="B11"/>
    </sheetView>
  </sheetViews>
  <sheetFormatPr defaultRowHeight="13.5" x14ac:dyDescent="0.15"/>
  <cols>
    <col min="1" max="1" width="18.875" style="1" customWidth="1"/>
    <col min="2" max="2" width="65.375" customWidth="1"/>
    <col min="3" max="3" width="1.125" customWidth="1"/>
  </cols>
  <sheetData>
    <row r="1" spans="1:4" ht="21.95" customHeight="1" x14ac:dyDescent="0.15">
      <c r="A1" s="402" t="s">
        <v>457</v>
      </c>
      <c r="B1" s="402"/>
    </row>
    <row r="2" spans="1:4" x14ac:dyDescent="0.15">
      <c r="A2" s="5"/>
      <c r="B2" s="8"/>
    </row>
    <row r="3" spans="1:4" x14ac:dyDescent="0.15">
      <c r="A3" s="5"/>
      <c r="B3" s="8"/>
    </row>
    <row r="4" spans="1:4" x14ac:dyDescent="0.15">
      <c r="A4" s="5"/>
      <c r="B4" s="8"/>
    </row>
    <row r="5" spans="1:4" x14ac:dyDescent="0.15">
      <c r="A5" s="5"/>
      <c r="B5" s="8"/>
    </row>
    <row r="6" spans="1:4" x14ac:dyDescent="0.15">
      <c r="A6" s="5"/>
      <c r="B6" s="8"/>
    </row>
    <row r="7" spans="1:4" ht="19.899999999999999" customHeight="1" x14ac:dyDescent="0.15">
      <c r="A7" s="142" t="s">
        <v>283</v>
      </c>
      <c r="B7" s="143"/>
    </row>
    <row r="8" spans="1:4" ht="13.5" customHeight="1" x14ac:dyDescent="0.15">
      <c r="A8" s="5"/>
      <c r="B8" s="8"/>
    </row>
    <row r="9" spans="1:4" ht="18" customHeight="1" x14ac:dyDescent="0.15">
      <c r="A9" s="34"/>
      <c r="B9" s="147" t="s">
        <v>51</v>
      </c>
    </row>
    <row r="10" spans="1:4" ht="18" customHeight="1" x14ac:dyDescent="0.15">
      <c r="A10" s="153" t="s">
        <v>52</v>
      </c>
      <c r="B10" s="34" t="s">
        <v>478</v>
      </c>
      <c r="D10" s="128"/>
    </row>
    <row r="11" spans="1:4" ht="18" customHeight="1" x14ac:dyDescent="0.15">
      <c r="A11" s="153" t="s">
        <v>53</v>
      </c>
      <c r="B11" s="34" t="s">
        <v>815</v>
      </c>
    </row>
    <row r="12" spans="1:4" ht="36" customHeight="1" x14ac:dyDescent="0.15">
      <c r="A12" s="153" t="s">
        <v>243</v>
      </c>
      <c r="B12" s="34" t="s">
        <v>479</v>
      </c>
    </row>
    <row r="13" spans="1:4" ht="33.75" customHeight="1" x14ac:dyDescent="0.15">
      <c r="A13" s="153" t="s">
        <v>54</v>
      </c>
      <c r="B13" s="34" t="s">
        <v>227</v>
      </c>
    </row>
    <row r="14" spans="1:4" ht="18" customHeight="1" x14ac:dyDescent="0.15">
      <c r="A14" s="153" t="s">
        <v>55</v>
      </c>
      <c r="B14" s="34" t="s">
        <v>301</v>
      </c>
    </row>
    <row r="15" spans="1:4" ht="36" customHeight="1" x14ac:dyDescent="0.15">
      <c r="A15" s="153" t="s">
        <v>56</v>
      </c>
      <c r="B15" s="34" t="s">
        <v>302</v>
      </c>
    </row>
    <row r="16" spans="1:4" ht="80.099999999999994" customHeight="1" x14ac:dyDescent="0.15">
      <c r="A16" s="153" t="s">
        <v>57</v>
      </c>
      <c r="B16" s="34" t="s">
        <v>303</v>
      </c>
    </row>
    <row r="17" spans="1:2" ht="105.75" customHeight="1" x14ac:dyDescent="0.15">
      <c r="A17" s="153" t="s">
        <v>58</v>
      </c>
      <c r="B17" s="34" t="s">
        <v>183</v>
      </c>
    </row>
    <row r="18" spans="1:2" ht="80.099999999999994" customHeight="1" x14ac:dyDescent="0.15">
      <c r="A18" s="153" t="s">
        <v>59</v>
      </c>
      <c r="B18" s="34" t="s">
        <v>304</v>
      </c>
    </row>
    <row r="19" spans="1:2" ht="39.75" customHeight="1" x14ac:dyDescent="0.15">
      <c r="A19" s="153" t="s">
        <v>60</v>
      </c>
      <c r="B19" s="34" t="s">
        <v>205</v>
      </c>
    </row>
    <row r="20" spans="1:2" ht="13.5" customHeight="1" x14ac:dyDescent="0.15">
      <c r="A20" s="478"/>
      <c r="B20" s="478"/>
    </row>
    <row r="21" spans="1:2" ht="83.25" customHeight="1" x14ac:dyDescent="0.15">
      <c r="A21" s="165" t="s">
        <v>264</v>
      </c>
      <c r="B21" s="166" t="s">
        <v>297</v>
      </c>
    </row>
  </sheetData>
  <mergeCells count="2">
    <mergeCell ref="A1:B1"/>
    <mergeCell ref="A20:B20"/>
  </mergeCells>
  <phoneticPr fontId="1"/>
  <pageMargins left="0.9055118110236221" right="0.70866141732283472" top="0.74803149606299213" bottom="0.74803149606299213" header="0.31496062992125984" footer="0.31496062992125984"/>
  <pageSetup paperSize="9" orientation="portrait" cellComments="asDisplayed" r:id="rId1"/>
  <headerFooter>
    <oddHeader>&amp;C（2）顆粒・粉末（濃縮エキス末）剤編　
⑤　HACCPプラン-CCP1&amp;RP. &amp;P／&amp;N</oddHead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21"/>
  <sheetViews>
    <sheetView zoomScaleNormal="100" workbookViewId="0">
      <selection activeCell="B11" sqref="B11"/>
    </sheetView>
  </sheetViews>
  <sheetFormatPr defaultRowHeight="13.5" x14ac:dyDescent="0.15"/>
  <cols>
    <col min="1" max="1" width="18.875" style="1" customWidth="1"/>
    <col min="2" max="2" width="65.375" customWidth="1"/>
    <col min="3" max="3" width="1.125" customWidth="1"/>
  </cols>
  <sheetData>
    <row r="1" spans="1:2" ht="30" customHeight="1" x14ac:dyDescent="0.15">
      <c r="A1" s="402" t="s">
        <v>458</v>
      </c>
      <c r="B1" s="402"/>
    </row>
    <row r="2" spans="1:2" x14ac:dyDescent="0.15">
      <c r="A2" s="5"/>
      <c r="B2" s="8"/>
    </row>
    <row r="3" spans="1:2" x14ac:dyDescent="0.15">
      <c r="A3" s="5"/>
      <c r="B3" s="8"/>
    </row>
    <row r="4" spans="1:2" x14ac:dyDescent="0.15">
      <c r="A4" s="5"/>
      <c r="B4" s="8"/>
    </row>
    <row r="5" spans="1:2" x14ac:dyDescent="0.15">
      <c r="A5" s="5"/>
      <c r="B5" s="8"/>
    </row>
    <row r="6" spans="1:2" x14ac:dyDescent="0.15">
      <c r="A6" s="5"/>
      <c r="B6" s="8"/>
    </row>
    <row r="7" spans="1:2" ht="19.899999999999999" customHeight="1" x14ac:dyDescent="0.15">
      <c r="A7" s="142" t="s">
        <v>283</v>
      </c>
      <c r="B7" s="143"/>
    </row>
    <row r="8" spans="1:2" ht="13.5" customHeight="1" x14ac:dyDescent="0.15">
      <c r="A8" s="5"/>
      <c r="B8" s="8"/>
    </row>
    <row r="9" spans="1:2" ht="18" customHeight="1" x14ac:dyDescent="0.15">
      <c r="A9" s="34"/>
      <c r="B9" s="147" t="s">
        <v>51</v>
      </c>
    </row>
    <row r="10" spans="1:2" ht="18" customHeight="1" x14ac:dyDescent="0.15">
      <c r="A10" s="153" t="s">
        <v>52</v>
      </c>
      <c r="B10" s="34" t="s">
        <v>480</v>
      </c>
    </row>
    <row r="11" spans="1:2" ht="18" customHeight="1" x14ac:dyDescent="0.15">
      <c r="A11" s="153" t="s">
        <v>53</v>
      </c>
      <c r="B11" s="34" t="s">
        <v>819</v>
      </c>
    </row>
    <row r="12" spans="1:2" ht="18" customHeight="1" x14ac:dyDescent="0.15">
      <c r="A12" s="153" t="s">
        <v>244</v>
      </c>
      <c r="B12" s="34" t="s">
        <v>217</v>
      </c>
    </row>
    <row r="13" spans="1:2" ht="18" customHeight="1" x14ac:dyDescent="0.15">
      <c r="A13" s="153" t="s">
        <v>54</v>
      </c>
      <c r="B13" s="34" t="s">
        <v>222</v>
      </c>
    </row>
    <row r="14" spans="1:2" ht="18" customHeight="1" x14ac:dyDescent="0.15">
      <c r="A14" s="153" t="s">
        <v>55</v>
      </c>
      <c r="B14" s="34" t="s">
        <v>185</v>
      </c>
    </row>
    <row r="15" spans="1:2" ht="18" customHeight="1" x14ac:dyDescent="0.15">
      <c r="A15" s="153" t="s">
        <v>56</v>
      </c>
      <c r="B15" s="34" t="s">
        <v>197</v>
      </c>
    </row>
    <row r="16" spans="1:2" ht="80.099999999999994" customHeight="1" x14ac:dyDescent="0.15">
      <c r="A16" s="153" t="s">
        <v>57</v>
      </c>
      <c r="B16" s="34" t="s">
        <v>305</v>
      </c>
    </row>
    <row r="17" spans="1:2" ht="111.95" customHeight="1" x14ac:dyDescent="0.15">
      <c r="A17" s="153" t="s">
        <v>58</v>
      </c>
      <c r="B17" s="34" t="s">
        <v>278</v>
      </c>
    </row>
    <row r="18" spans="1:2" ht="115.5" customHeight="1" x14ac:dyDescent="0.15">
      <c r="A18" s="153" t="s">
        <v>59</v>
      </c>
      <c r="B18" s="34" t="s">
        <v>459</v>
      </c>
    </row>
    <row r="19" spans="1:2" ht="36" customHeight="1" x14ac:dyDescent="0.15">
      <c r="A19" s="153" t="s">
        <v>60</v>
      </c>
      <c r="B19" s="34" t="s">
        <v>188</v>
      </c>
    </row>
    <row r="20" spans="1:2" x14ac:dyDescent="0.15">
      <c r="A20" s="5"/>
      <c r="B20" s="8"/>
    </row>
    <row r="21" spans="1:2" ht="74.25" customHeight="1" x14ac:dyDescent="0.15">
      <c r="A21" s="167" t="s">
        <v>481</v>
      </c>
      <c r="B21" s="168" t="s">
        <v>482</v>
      </c>
    </row>
  </sheetData>
  <mergeCells count="1">
    <mergeCell ref="A1:B1"/>
  </mergeCells>
  <phoneticPr fontId="1"/>
  <pageMargins left="0.9055118110236221" right="0.70866141732283472" top="0.74803149606299213" bottom="0.74803149606299213" header="0.31496062992125984" footer="0.31496062992125984"/>
  <pageSetup paperSize="9" orientation="portrait" r:id="rId1"/>
  <headerFooter>
    <oddHeader>&amp;C(2)　顆粒・粉末（濃縮エキス末）剤編　
⑤ HACCPプラン-CCP2&amp;RP. &amp;P／&amp;N</oddHead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20"/>
  <sheetViews>
    <sheetView zoomScaleNormal="100" workbookViewId="0">
      <selection activeCell="B11" sqref="B11"/>
    </sheetView>
  </sheetViews>
  <sheetFormatPr defaultRowHeight="13.5" x14ac:dyDescent="0.15"/>
  <cols>
    <col min="1" max="1" width="18.875" customWidth="1"/>
    <col min="2" max="2" width="65.375" style="103" customWidth="1"/>
    <col min="3" max="3" width="1.125" customWidth="1"/>
  </cols>
  <sheetData>
    <row r="1" spans="1:2" ht="24.75" customHeight="1" x14ac:dyDescent="0.15">
      <c r="A1" s="518" t="s">
        <v>460</v>
      </c>
      <c r="B1" s="518"/>
    </row>
    <row r="2" spans="1:2" x14ac:dyDescent="0.15">
      <c r="A2" s="5"/>
      <c r="B2" s="8"/>
    </row>
    <row r="3" spans="1:2" x14ac:dyDescent="0.15">
      <c r="A3" s="5"/>
      <c r="B3" s="8"/>
    </row>
    <row r="4" spans="1:2" x14ac:dyDescent="0.15">
      <c r="A4" s="5"/>
      <c r="B4" s="8"/>
    </row>
    <row r="5" spans="1:2" x14ac:dyDescent="0.15">
      <c r="A5" s="5"/>
      <c r="B5" s="8"/>
    </row>
    <row r="6" spans="1:2" x14ac:dyDescent="0.15">
      <c r="A6" s="5"/>
      <c r="B6" s="8"/>
    </row>
    <row r="7" spans="1:2" ht="19.899999999999999" customHeight="1" x14ac:dyDescent="0.15">
      <c r="A7" s="142" t="s">
        <v>283</v>
      </c>
      <c r="B7" s="143"/>
    </row>
    <row r="8" spans="1:2" ht="13.5" customHeight="1" x14ac:dyDescent="0.15">
      <c r="A8" s="5"/>
      <c r="B8" s="8"/>
    </row>
    <row r="9" spans="1:2" ht="20.100000000000001" customHeight="1" x14ac:dyDescent="0.15">
      <c r="A9" s="34"/>
      <c r="B9" s="147" t="s">
        <v>51</v>
      </c>
    </row>
    <row r="10" spans="1:2" ht="20.100000000000001" customHeight="1" x14ac:dyDescent="0.15">
      <c r="A10" s="153" t="s">
        <v>52</v>
      </c>
      <c r="B10" s="34" t="s">
        <v>483</v>
      </c>
    </row>
    <row r="11" spans="1:2" ht="20.100000000000001" customHeight="1" x14ac:dyDescent="0.15">
      <c r="A11" s="153" t="s">
        <v>53</v>
      </c>
      <c r="B11" s="34" t="s">
        <v>820</v>
      </c>
    </row>
    <row r="12" spans="1:2" ht="20.100000000000001" customHeight="1" x14ac:dyDescent="0.15">
      <c r="A12" s="153" t="s">
        <v>461</v>
      </c>
      <c r="B12" s="34" t="s">
        <v>462</v>
      </c>
    </row>
    <row r="13" spans="1:2" ht="20.100000000000001" customHeight="1" x14ac:dyDescent="0.15">
      <c r="A13" s="153" t="s">
        <v>54</v>
      </c>
      <c r="B13" s="34" t="s">
        <v>463</v>
      </c>
    </row>
    <row r="14" spans="1:2" ht="20.100000000000001" customHeight="1" x14ac:dyDescent="0.15">
      <c r="A14" s="153" t="s">
        <v>55</v>
      </c>
      <c r="B14" s="233" t="s">
        <v>464</v>
      </c>
    </row>
    <row r="15" spans="1:2" ht="20.100000000000001" customHeight="1" x14ac:dyDescent="0.15">
      <c r="A15" s="153" t="s">
        <v>56</v>
      </c>
      <c r="B15" s="34" t="s">
        <v>484</v>
      </c>
    </row>
    <row r="16" spans="1:2" ht="88.9" customHeight="1" x14ac:dyDescent="0.15">
      <c r="A16" s="153" t="s">
        <v>57</v>
      </c>
      <c r="B16" s="34" t="s">
        <v>465</v>
      </c>
    </row>
    <row r="17" spans="1:2" ht="117.6" customHeight="1" x14ac:dyDescent="0.15">
      <c r="A17" s="153" t="s">
        <v>58</v>
      </c>
      <c r="B17" s="34" t="s">
        <v>466</v>
      </c>
    </row>
    <row r="18" spans="1:2" ht="115.9" customHeight="1" x14ac:dyDescent="0.15">
      <c r="A18" s="153" t="s">
        <v>59</v>
      </c>
      <c r="B18" s="34" t="s">
        <v>467</v>
      </c>
    </row>
    <row r="19" spans="1:2" ht="36" customHeight="1" x14ac:dyDescent="0.15">
      <c r="A19" s="153" t="s">
        <v>60</v>
      </c>
      <c r="B19" s="34" t="s">
        <v>468</v>
      </c>
    </row>
    <row r="20" spans="1:2" x14ac:dyDescent="0.15">
      <c r="A20" s="1"/>
    </row>
  </sheetData>
  <mergeCells count="1">
    <mergeCell ref="A1:B1"/>
  </mergeCells>
  <phoneticPr fontId="1"/>
  <pageMargins left="0.9055118110236221" right="0.70866141732283472" top="0.74803149606299213" bottom="0.74803149606299213" header="0.31496062992125984" footer="0.31496062992125984"/>
  <pageSetup paperSize="9" orientation="portrait" r:id="rId1"/>
  <headerFooter>
    <oddHeader>&amp;C(2)　顆粒・粉末（濃縮エキス末）剤編　
⑤ HACCPプラン-CCP3&amp;RP. &amp;P／&amp;N</oddHeader>
  </headerFooter>
  <rowBreaks count="1" manualBreakCount="1">
    <brk id="20" max="16383"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B22"/>
  <sheetViews>
    <sheetView zoomScaleNormal="100" workbookViewId="0">
      <selection activeCell="B18" sqref="B18"/>
    </sheetView>
  </sheetViews>
  <sheetFormatPr defaultRowHeight="13.5" x14ac:dyDescent="0.15"/>
  <cols>
    <col min="1" max="1" width="18.875" style="1" customWidth="1"/>
    <col min="2" max="2" width="65.375" customWidth="1"/>
    <col min="3" max="3" width="1.125" customWidth="1"/>
  </cols>
  <sheetData>
    <row r="1" spans="1:2" ht="30" customHeight="1" x14ac:dyDescent="0.15">
      <c r="A1" s="518" t="s">
        <v>469</v>
      </c>
      <c r="B1" s="518"/>
    </row>
    <row r="2" spans="1:2" x14ac:dyDescent="0.15">
      <c r="A2" s="5"/>
      <c r="B2" s="8"/>
    </row>
    <row r="3" spans="1:2" x14ac:dyDescent="0.15">
      <c r="A3" s="5"/>
      <c r="B3" s="8"/>
    </row>
    <row r="4" spans="1:2" x14ac:dyDescent="0.15">
      <c r="A4" s="5"/>
      <c r="B4" s="8"/>
    </row>
    <row r="5" spans="1:2" x14ac:dyDescent="0.15">
      <c r="A5" s="5"/>
      <c r="B5" s="8"/>
    </row>
    <row r="6" spans="1:2" x14ac:dyDescent="0.15">
      <c r="A6" s="5"/>
      <c r="B6" s="8"/>
    </row>
    <row r="7" spans="1:2" ht="19.899999999999999" customHeight="1" x14ac:dyDescent="0.15">
      <c r="A7" s="142" t="s">
        <v>283</v>
      </c>
      <c r="B7" s="143"/>
    </row>
    <row r="8" spans="1:2" ht="13.5" customHeight="1" x14ac:dyDescent="0.15">
      <c r="A8" s="5"/>
      <c r="B8" s="8"/>
    </row>
    <row r="9" spans="1:2" ht="20.100000000000001" customHeight="1" x14ac:dyDescent="0.15">
      <c r="A9" s="34"/>
      <c r="B9" s="147" t="s">
        <v>51</v>
      </c>
    </row>
    <row r="10" spans="1:2" ht="20.100000000000001" customHeight="1" x14ac:dyDescent="0.15">
      <c r="A10" s="153" t="s">
        <v>52</v>
      </c>
      <c r="B10" s="34" t="s">
        <v>485</v>
      </c>
    </row>
    <row r="11" spans="1:2" ht="20.100000000000001" customHeight="1" x14ac:dyDescent="0.15">
      <c r="A11" s="153" t="s">
        <v>53</v>
      </c>
      <c r="B11" s="34" t="s">
        <v>821</v>
      </c>
    </row>
    <row r="12" spans="1:2" ht="20.100000000000001" customHeight="1" x14ac:dyDescent="0.15">
      <c r="A12" s="153" t="s">
        <v>292</v>
      </c>
      <c r="B12" s="34" t="s">
        <v>86</v>
      </c>
    </row>
    <row r="13" spans="1:2" ht="20.100000000000001" customHeight="1" x14ac:dyDescent="0.15">
      <c r="A13" s="153" t="s">
        <v>54</v>
      </c>
      <c r="B13" s="34" t="s">
        <v>470</v>
      </c>
    </row>
    <row r="14" spans="1:2" ht="20.100000000000001" customHeight="1" x14ac:dyDescent="0.15">
      <c r="A14" s="153" t="s">
        <v>55</v>
      </c>
      <c r="B14" s="34" t="s">
        <v>471</v>
      </c>
    </row>
    <row r="15" spans="1:2" ht="20.100000000000001" customHeight="1" x14ac:dyDescent="0.15">
      <c r="A15" s="153" t="s">
        <v>56</v>
      </c>
      <c r="B15" s="34" t="s">
        <v>472</v>
      </c>
    </row>
    <row r="16" spans="1:2" ht="125.25" customHeight="1" x14ac:dyDescent="0.15">
      <c r="A16" s="153" t="s">
        <v>57</v>
      </c>
      <c r="B16" s="34" t="s">
        <v>473</v>
      </c>
    </row>
    <row r="17" spans="1:2" ht="124.5" customHeight="1" x14ac:dyDescent="0.15">
      <c r="A17" s="153" t="s">
        <v>58</v>
      </c>
      <c r="B17" s="34" t="s">
        <v>474</v>
      </c>
    </row>
    <row r="18" spans="1:2" ht="104.25" customHeight="1" x14ac:dyDescent="0.15">
      <c r="A18" s="153" t="s">
        <v>59</v>
      </c>
      <c r="B18" s="34" t="s">
        <v>828</v>
      </c>
    </row>
    <row r="19" spans="1:2" ht="36" customHeight="1" x14ac:dyDescent="0.15">
      <c r="A19" s="153" t="s">
        <v>60</v>
      </c>
      <c r="B19" s="34" t="s">
        <v>475</v>
      </c>
    </row>
    <row r="20" spans="1:2" x14ac:dyDescent="0.15">
      <c r="A20" s="5"/>
      <c r="B20" s="8"/>
    </row>
    <row r="21" spans="1:2" ht="27" x14ac:dyDescent="0.15">
      <c r="A21" s="234" t="s">
        <v>486</v>
      </c>
      <c r="B21" s="235" t="s">
        <v>476</v>
      </c>
    </row>
    <row r="22" spans="1:2" ht="27" x14ac:dyDescent="0.15">
      <c r="A22" s="234" t="s">
        <v>487</v>
      </c>
      <c r="B22" s="236" t="s">
        <v>477</v>
      </c>
    </row>
  </sheetData>
  <mergeCells count="1">
    <mergeCell ref="A1:B1"/>
  </mergeCells>
  <phoneticPr fontId="1"/>
  <pageMargins left="0.9055118110236221" right="0.70866141732283472" top="0.74803149606299213" bottom="0.74803149606299213" header="0.31496062992125984" footer="0.31496062992125984"/>
  <pageSetup paperSize="9" orientation="portrait" r:id="rId1"/>
  <headerFooter>
    <oddHeader>&amp;C(2)　顆粒・粉末（濃縮エキス末）剤編　
⑤ HACCPプラン-CCP4&amp;RP. &amp;P／&amp;N</oddHead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01C09-E757-4F1E-A0BD-54ACA4055857}">
  <dimension ref="A1:H24"/>
  <sheetViews>
    <sheetView showGridLines="0" topLeftCell="A21" zoomScaleNormal="100" workbookViewId="0">
      <selection activeCell="C32" sqref="C32"/>
    </sheetView>
  </sheetViews>
  <sheetFormatPr defaultRowHeight="13.5" x14ac:dyDescent="0.15"/>
  <cols>
    <col min="1" max="1" width="6.875" style="38" customWidth="1"/>
    <col min="2" max="2" width="5.875" style="8" customWidth="1"/>
    <col min="3" max="3" width="18.875" style="8" customWidth="1"/>
    <col min="4" max="4" width="11.5" style="8" customWidth="1"/>
    <col min="5" max="5" width="9.625" style="8" customWidth="1"/>
    <col min="6" max="6" width="13.75" style="8" customWidth="1"/>
    <col min="7" max="16384" width="9" style="8"/>
  </cols>
  <sheetData>
    <row r="1" spans="1:8" ht="30" customHeight="1" x14ac:dyDescent="0.15">
      <c r="A1" s="182" t="s">
        <v>489</v>
      </c>
    </row>
    <row r="2" spans="1:8" ht="30" customHeight="1" x14ac:dyDescent="0.15">
      <c r="A2" s="182"/>
    </row>
    <row r="3" spans="1:8" ht="19.899999999999999" customHeight="1" x14ac:dyDescent="0.15">
      <c r="A3" s="519" t="s">
        <v>287</v>
      </c>
      <c r="B3" s="519"/>
      <c r="C3" s="520"/>
      <c r="D3" s="520"/>
      <c r="E3" s="520"/>
      <c r="F3" s="520"/>
      <c r="G3" s="520"/>
      <c r="H3" s="520"/>
    </row>
    <row r="4" spans="1:8" ht="19.899999999999999" customHeight="1" x14ac:dyDescent="0.15">
      <c r="A4" s="37"/>
      <c r="B4" s="37"/>
      <c r="C4" s="368"/>
      <c r="D4" s="368"/>
      <c r="E4" s="368"/>
      <c r="F4" s="368"/>
      <c r="G4" s="368"/>
      <c r="H4" s="368"/>
    </row>
    <row r="6" spans="1:8" ht="17.25" x14ac:dyDescent="0.15">
      <c r="A6" s="36" t="s">
        <v>315</v>
      </c>
    </row>
    <row r="7" spans="1:8" x14ac:dyDescent="0.15">
      <c r="A7" s="37"/>
    </row>
    <row r="8" spans="1:8" x14ac:dyDescent="0.15">
      <c r="B8" s="8" t="s">
        <v>490</v>
      </c>
    </row>
    <row r="9" spans="1:8" ht="39.950000000000003" customHeight="1" x14ac:dyDescent="0.15">
      <c r="A9" s="147" t="s">
        <v>96</v>
      </c>
      <c r="B9" s="395" t="s">
        <v>291</v>
      </c>
      <c r="C9" s="396"/>
      <c r="D9" s="140" t="s">
        <v>491</v>
      </c>
      <c r="E9" s="148" t="s">
        <v>23</v>
      </c>
      <c r="F9" s="147" t="s">
        <v>17</v>
      </c>
      <c r="G9" s="147" t="s">
        <v>114</v>
      </c>
      <c r="H9" s="147" t="s">
        <v>115</v>
      </c>
    </row>
    <row r="10" spans="1:8" ht="30" customHeight="1" x14ac:dyDescent="0.15">
      <c r="A10" s="521" t="s">
        <v>492</v>
      </c>
      <c r="B10" s="522"/>
      <c r="C10" s="523"/>
      <c r="E10" s="10"/>
      <c r="F10" s="10"/>
      <c r="G10" s="10"/>
      <c r="H10" s="10"/>
    </row>
    <row r="11" spans="1:8" ht="30" customHeight="1" x14ac:dyDescent="0.15">
      <c r="A11" s="10" t="s">
        <v>24</v>
      </c>
      <c r="B11" s="248" t="s">
        <v>493</v>
      </c>
      <c r="C11" s="248"/>
      <c r="D11" s="248">
        <v>100</v>
      </c>
      <c r="E11" s="248">
        <f>ROUND(D11/300*100,1)</f>
        <v>33.299999999999997</v>
      </c>
      <c r="F11" s="10" t="s">
        <v>18</v>
      </c>
      <c r="G11" s="188"/>
      <c r="H11" s="188"/>
    </row>
    <row r="12" spans="1:8" ht="30" customHeight="1" x14ac:dyDescent="0.15">
      <c r="A12" s="10" t="s">
        <v>25</v>
      </c>
      <c r="B12" s="248" t="s">
        <v>494</v>
      </c>
      <c r="C12" s="248"/>
      <c r="D12" s="248">
        <v>100</v>
      </c>
      <c r="E12" s="248">
        <f>ROUND(D12/300*100,1)</f>
        <v>33.299999999999997</v>
      </c>
      <c r="F12" s="10" t="s">
        <v>18</v>
      </c>
      <c r="G12" s="188"/>
      <c r="H12" s="188"/>
    </row>
    <row r="13" spans="1:8" ht="30" customHeight="1" x14ac:dyDescent="0.15">
      <c r="A13" s="10" t="s">
        <v>50</v>
      </c>
      <c r="B13" s="248" t="s">
        <v>495</v>
      </c>
      <c r="C13" s="248"/>
      <c r="D13" s="248">
        <v>90</v>
      </c>
      <c r="E13" s="248">
        <f>ROUND(D13/300*100,1)</f>
        <v>30</v>
      </c>
      <c r="F13" s="10" t="s">
        <v>324</v>
      </c>
      <c r="G13" s="188"/>
      <c r="H13" s="188"/>
    </row>
    <row r="14" spans="1:8" ht="30" customHeight="1" x14ac:dyDescent="0.15">
      <c r="A14" s="10" t="s">
        <v>26</v>
      </c>
      <c r="B14" s="248" t="s">
        <v>20</v>
      </c>
      <c r="C14" s="248"/>
      <c r="D14" s="248">
        <v>5</v>
      </c>
      <c r="E14" s="248">
        <f>ROUND(D14/300*100,1)</f>
        <v>1.7</v>
      </c>
      <c r="F14" s="10" t="s">
        <v>324</v>
      </c>
      <c r="G14" s="188" t="s">
        <v>116</v>
      </c>
      <c r="H14" s="188"/>
    </row>
    <row r="15" spans="1:8" ht="30" customHeight="1" x14ac:dyDescent="0.15">
      <c r="A15" s="10" t="s">
        <v>27</v>
      </c>
      <c r="B15" s="248" t="s">
        <v>326</v>
      </c>
      <c r="C15" s="248"/>
      <c r="D15" s="248">
        <v>5</v>
      </c>
      <c r="E15" s="248">
        <f>ROUND(D15/300*100,1)</f>
        <v>1.7</v>
      </c>
      <c r="F15" s="10" t="s">
        <v>324</v>
      </c>
      <c r="G15" s="188" t="s">
        <v>116</v>
      </c>
      <c r="H15" s="188" t="s">
        <v>496</v>
      </c>
    </row>
    <row r="16" spans="1:8" ht="30" customHeight="1" x14ac:dyDescent="0.15">
      <c r="A16" s="10"/>
      <c r="B16" s="248" t="s">
        <v>328</v>
      </c>
      <c r="C16" s="248"/>
      <c r="D16" s="248"/>
      <c r="E16" s="248"/>
      <c r="F16" s="10"/>
      <c r="G16" s="188"/>
      <c r="H16" s="188"/>
    </row>
    <row r="17" spans="1:8" ht="30" customHeight="1" x14ac:dyDescent="0.15">
      <c r="A17" s="10"/>
      <c r="B17" s="393"/>
      <c r="C17" s="394"/>
      <c r="D17" s="248">
        <v>300</v>
      </c>
      <c r="E17" s="248">
        <f>SUM(E11:E15)</f>
        <v>100</v>
      </c>
      <c r="F17" s="188"/>
      <c r="G17" s="188"/>
      <c r="H17" s="188"/>
    </row>
    <row r="18" spans="1:8" ht="30" customHeight="1" x14ac:dyDescent="0.15">
      <c r="A18" s="521" t="s">
        <v>497</v>
      </c>
      <c r="B18" s="522"/>
      <c r="C18" s="523"/>
      <c r="D18" s="248"/>
      <c r="E18" s="248"/>
      <c r="F18" s="188"/>
      <c r="G18" s="188"/>
      <c r="H18" s="188"/>
    </row>
    <row r="19" spans="1:8" ht="39.950000000000003" customHeight="1" x14ac:dyDescent="0.15">
      <c r="A19" s="10"/>
      <c r="B19" s="393" t="s">
        <v>498</v>
      </c>
      <c r="C19" s="394"/>
      <c r="D19" s="248">
        <v>50</v>
      </c>
      <c r="E19" s="186"/>
      <c r="F19" s="188"/>
      <c r="G19" s="188"/>
      <c r="H19" s="188"/>
    </row>
    <row r="20" spans="1:8" x14ac:dyDescent="0.15">
      <c r="B20" s="5"/>
      <c r="C20" s="5"/>
      <c r="D20" s="5"/>
    </row>
    <row r="21" spans="1:8" s="5" customFormat="1" ht="41.25" customHeight="1" x14ac:dyDescent="0.15">
      <c r="A21" s="89" t="s">
        <v>201</v>
      </c>
      <c r="B21" s="389" t="s">
        <v>202</v>
      </c>
      <c r="C21" s="389"/>
      <c r="D21" s="389"/>
      <c r="E21" s="389"/>
      <c r="F21" s="389"/>
      <c r="G21" s="389"/>
      <c r="H21" s="389"/>
    </row>
    <row r="22" spans="1:8" s="5" customFormat="1" ht="41.25" customHeight="1" x14ac:dyDescent="0.15">
      <c r="A22" s="89" t="s">
        <v>201</v>
      </c>
      <c r="B22" s="389" t="s">
        <v>829</v>
      </c>
      <c r="C22" s="389"/>
      <c r="D22" s="389"/>
      <c r="E22" s="389"/>
      <c r="F22" s="389"/>
      <c r="G22" s="389"/>
      <c r="H22" s="389"/>
    </row>
    <row r="23" spans="1:8" ht="51" customHeight="1" x14ac:dyDescent="0.15">
      <c r="A23" s="119" t="s">
        <v>193</v>
      </c>
      <c r="B23" s="479" t="s">
        <v>198</v>
      </c>
      <c r="C23" s="479"/>
      <c r="D23" s="479"/>
      <c r="E23" s="479"/>
      <c r="F23" s="479"/>
      <c r="G23" s="479"/>
      <c r="H23" s="479"/>
    </row>
    <row r="24" spans="1:8" s="5" customFormat="1" ht="41.25" customHeight="1" x14ac:dyDescent="0.15"/>
  </sheetData>
  <mergeCells count="10">
    <mergeCell ref="B19:C19"/>
    <mergeCell ref="B21:H21"/>
    <mergeCell ref="B22:H22"/>
    <mergeCell ref="B23:H23"/>
    <mergeCell ref="A3:B3"/>
    <mergeCell ref="C3:H3"/>
    <mergeCell ref="B9:C9"/>
    <mergeCell ref="A10:C10"/>
    <mergeCell ref="B17:C17"/>
    <mergeCell ref="A18:C18"/>
  </mergeCells>
  <phoneticPr fontId="1"/>
  <pageMargins left="0.9055118110236221" right="0.70866141732283472" top="0.74803149606299213" bottom="0.74803149606299213" header="0.31496062992125984" footer="0.31496062992125984"/>
  <pageSetup paperSize="9" orientation="portrait" r:id="rId1"/>
  <headerFooter>
    <oddHeader>&amp;C(3)ハードカプセル剤編
① 基本処方&amp;RP. &amp;P／&amp;N</oddHead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CC7C7-073E-4B9E-98E9-1D4726E6C237}">
  <dimension ref="A1:C19"/>
  <sheetViews>
    <sheetView showGridLines="0" topLeftCell="A13" zoomScale="90" zoomScaleNormal="90" workbookViewId="0">
      <selection activeCell="B33" sqref="B33"/>
    </sheetView>
  </sheetViews>
  <sheetFormatPr defaultRowHeight="13.5" x14ac:dyDescent="0.15"/>
  <cols>
    <col min="1" max="1" width="29.5" style="5" customWidth="1"/>
    <col min="2" max="2" width="56.625" style="5" customWidth="1"/>
    <col min="3" max="3" width="1.25" style="8" customWidth="1"/>
    <col min="4" max="16384" width="9" style="8"/>
  </cols>
  <sheetData>
    <row r="1" spans="1:3" ht="30" customHeight="1" x14ac:dyDescent="0.15">
      <c r="A1" s="374" t="s">
        <v>499</v>
      </c>
      <c r="B1" s="8"/>
    </row>
    <row r="3" spans="1:3" ht="18" customHeight="1" x14ac:dyDescent="0.15">
      <c r="A3" s="399" t="s">
        <v>136</v>
      </c>
      <c r="B3" s="399"/>
    </row>
    <row r="4" spans="1:3" ht="15" thickBot="1" x14ac:dyDescent="0.2">
      <c r="A4" s="363"/>
      <c r="B4" s="363"/>
    </row>
    <row r="5" spans="1:3" ht="115.9" customHeight="1" thickTop="1" thickBot="1" x14ac:dyDescent="0.2">
      <c r="A5" s="400" t="s">
        <v>245</v>
      </c>
      <c r="B5" s="401"/>
      <c r="C5" s="214"/>
    </row>
    <row r="6" spans="1:3" ht="15" thickTop="1" x14ac:dyDescent="0.15">
      <c r="A6" s="363"/>
      <c r="B6" s="363"/>
    </row>
    <row r="7" spans="1:3" ht="14.25" x14ac:dyDescent="0.15">
      <c r="A7" s="363"/>
      <c r="B7" s="363"/>
    </row>
    <row r="8" spans="1:3" ht="14.25" x14ac:dyDescent="0.15">
      <c r="A8" s="363"/>
      <c r="B8" s="363"/>
    </row>
    <row r="9" spans="1:3" ht="14.25" x14ac:dyDescent="0.15">
      <c r="A9" s="363"/>
      <c r="B9" s="363"/>
    </row>
    <row r="10" spans="1:3" ht="20.100000000000001" customHeight="1" x14ac:dyDescent="0.15">
      <c r="A10" s="140" t="s">
        <v>88</v>
      </c>
      <c r="B10" s="140" t="s">
        <v>51</v>
      </c>
    </row>
    <row r="11" spans="1:3" ht="20.100000000000001" customHeight="1" x14ac:dyDescent="0.15">
      <c r="A11" s="34" t="s">
        <v>89</v>
      </c>
      <c r="B11" s="34" t="s">
        <v>500</v>
      </c>
    </row>
    <row r="12" spans="1:3" ht="36" customHeight="1" x14ac:dyDescent="0.15">
      <c r="A12" s="34" t="s">
        <v>167</v>
      </c>
      <c r="B12" s="34" t="s">
        <v>833</v>
      </c>
    </row>
    <row r="13" spans="1:3" ht="36" customHeight="1" x14ac:dyDescent="0.15">
      <c r="A13" s="34" t="s">
        <v>169</v>
      </c>
      <c r="B13" s="34" t="s">
        <v>501</v>
      </c>
    </row>
    <row r="14" spans="1:3" ht="20.100000000000001" customHeight="1" x14ac:dyDescent="0.15">
      <c r="A14" s="34" t="s">
        <v>90</v>
      </c>
      <c r="B14" s="34" t="s">
        <v>834</v>
      </c>
    </row>
    <row r="15" spans="1:3" ht="36" customHeight="1" x14ac:dyDescent="0.15">
      <c r="A15" s="34" t="s">
        <v>91</v>
      </c>
      <c r="B15" s="34" t="s">
        <v>835</v>
      </c>
    </row>
    <row r="16" spans="1:3" ht="96" customHeight="1" x14ac:dyDescent="0.15">
      <c r="A16" s="34" t="s">
        <v>171</v>
      </c>
      <c r="B16" s="34" t="s">
        <v>502</v>
      </c>
    </row>
    <row r="17" spans="1:2" ht="36" customHeight="1" x14ac:dyDescent="0.15">
      <c r="A17" s="34" t="s">
        <v>340</v>
      </c>
      <c r="B17" s="34" t="s">
        <v>100</v>
      </c>
    </row>
    <row r="18" spans="1:2" ht="20.100000000000001" customHeight="1" x14ac:dyDescent="0.15">
      <c r="A18" s="34" t="s">
        <v>92</v>
      </c>
      <c r="B18" s="34" t="s">
        <v>503</v>
      </c>
    </row>
    <row r="19" spans="1:2" ht="20.100000000000001" customHeight="1" x14ac:dyDescent="0.15">
      <c r="A19" s="34" t="s">
        <v>93</v>
      </c>
      <c r="B19" s="34" t="s">
        <v>101</v>
      </c>
    </row>
  </sheetData>
  <mergeCells count="2">
    <mergeCell ref="A3:B3"/>
    <mergeCell ref="A5:B5"/>
  </mergeCells>
  <phoneticPr fontId="1"/>
  <pageMargins left="0.82677165354330717" right="0.62992125984251968" top="0.74803149606299213" bottom="0.74803149606299213" header="0.31496062992125984" footer="0.31496062992125984"/>
  <pageSetup paperSize="9" orientation="portrait" r:id="rId1"/>
  <headerFooter>
    <oddHeader>&amp;C(3)ハードカプセル剤編　 
②　製品説明書&amp;RP. &amp;P／&amp;N</oddHead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05A04-069E-4E31-84B9-6965D3A512D8}">
  <sheetPr>
    <pageSetUpPr fitToPage="1"/>
  </sheetPr>
  <dimension ref="A1:Y40"/>
  <sheetViews>
    <sheetView zoomScaleNormal="100" workbookViewId="0">
      <selection activeCell="K23" sqref="K23"/>
    </sheetView>
  </sheetViews>
  <sheetFormatPr defaultRowHeight="13.5" x14ac:dyDescent="0.15"/>
  <cols>
    <col min="1" max="1" width="3.625" style="8" customWidth="1"/>
    <col min="2" max="2" width="3.125" style="8" customWidth="1"/>
    <col min="3" max="3" width="12.625" style="8" customWidth="1"/>
    <col min="4" max="4" width="2.75" style="8" customWidth="1"/>
    <col min="5" max="5" width="9.5" style="8" customWidth="1"/>
    <col min="6" max="6" width="2.875" style="8" customWidth="1"/>
    <col min="7" max="7" width="9.5" style="8" customWidth="1"/>
    <col min="8" max="8" width="2.5" style="8" customWidth="1"/>
    <col min="9" max="9" width="9.5" style="8" customWidth="1"/>
    <col min="10" max="10" width="2.375" style="8" customWidth="1"/>
    <col min="11" max="11" width="9.5" style="8" customWidth="1"/>
    <col min="12" max="12" width="3" style="8" customWidth="1"/>
    <col min="13" max="13" width="9.5" style="8" customWidth="1"/>
    <col min="14" max="14" width="3.5" style="8" customWidth="1"/>
    <col min="15" max="15" width="9.5" style="8" customWidth="1"/>
    <col min="16" max="16" width="3.375" style="8" customWidth="1"/>
    <col min="17" max="17" width="10" style="8" customWidth="1"/>
    <col min="18" max="18" width="2.375" style="8" customWidth="1"/>
    <col min="19" max="19" width="8.625" style="8" customWidth="1"/>
    <col min="20" max="20" width="2.75" style="8" customWidth="1"/>
    <col min="21" max="21" width="7" style="8" customWidth="1"/>
    <col min="22" max="22" width="2.375" style="8" customWidth="1"/>
    <col min="23" max="23" width="7" style="8" customWidth="1"/>
    <col min="24" max="24" width="2.625" style="8" customWidth="1"/>
    <col min="25" max="25" width="6.75" style="8" customWidth="1"/>
    <col min="26" max="26" width="4.75" style="8" customWidth="1"/>
    <col min="27" max="16384" width="9" style="8"/>
  </cols>
  <sheetData>
    <row r="1" spans="1:25" ht="30" customHeight="1" x14ac:dyDescent="0.15">
      <c r="A1" s="374" t="s">
        <v>145</v>
      </c>
      <c r="E1" s="374"/>
      <c r="F1" s="374" t="s">
        <v>282</v>
      </c>
      <c r="Q1" s="527"/>
      <c r="R1" s="527"/>
      <c r="S1" s="527"/>
      <c r="T1" s="527"/>
      <c r="U1" s="528"/>
      <c r="V1" s="528"/>
    </row>
    <row r="2" spans="1:25" ht="13.5" customHeight="1" x14ac:dyDescent="0.15">
      <c r="Q2" s="368"/>
      <c r="R2" s="368"/>
      <c r="S2" s="38"/>
      <c r="T2" s="38"/>
      <c r="U2" s="369"/>
      <c r="V2" s="369"/>
    </row>
    <row r="3" spans="1:25" ht="13.5" customHeight="1" x14ac:dyDescent="0.15">
      <c r="Q3" s="368"/>
      <c r="R3" s="368"/>
      <c r="S3" s="38"/>
      <c r="T3" s="38"/>
      <c r="U3" s="369"/>
      <c r="V3" s="369"/>
    </row>
    <row r="4" spans="1:25" ht="19.899999999999999" customHeight="1" x14ac:dyDescent="0.15">
      <c r="A4" s="38"/>
      <c r="B4" s="414" t="s">
        <v>283</v>
      </c>
      <c r="C4" s="414"/>
      <c r="D4" s="364"/>
      <c r="E4" s="414"/>
      <c r="F4" s="414"/>
      <c r="G4" s="414"/>
      <c r="H4" s="414"/>
      <c r="I4" s="414"/>
      <c r="J4" s="414"/>
      <c r="K4" s="414"/>
      <c r="L4" s="414"/>
      <c r="M4" s="414"/>
      <c r="N4" s="414"/>
      <c r="O4" s="414"/>
      <c r="P4" s="414"/>
      <c r="Q4" s="364"/>
      <c r="R4" s="365"/>
    </row>
    <row r="5" spans="1:25" ht="6" customHeight="1" x14ac:dyDescent="0.15">
      <c r="A5" s="38"/>
      <c r="E5" s="374"/>
      <c r="H5" s="368"/>
      <c r="I5" s="368"/>
      <c r="J5" s="38"/>
      <c r="K5" s="38"/>
      <c r="L5" s="368"/>
      <c r="M5" s="368"/>
      <c r="N5" s="368"/>
      <c r="O5" s="368"/>
      <c r="P5" s="38"/>
      <c r="Q5" s="38"/>
    </row>
    <row r="6" spans="1:25" ht="24" x14ac:dyDescent="0.15">
      <c r="C6" s="307" t="s">
        <v>493</v>
      </c>
      <c r="D6" s="251"/>
      <c r="E6" s="251" t="s">
        <v>494</v>
      </c>
      <c r="F6" s="251"/>
      <c r="G6" s="251" t="s">
        <v>495</v>
      </c>
      <c r="H6" s="251"/>
      <c r="I6" s="251" t="s">
        <v>504</v>
      </c>
      <c r="J6" s="251"/>
      <c r="K6" s="251" t="s">
        <v>326</v>
      </c>
      <c r="L6" s="251"/>
      <c r="M6" s="251" t="s">
        <v>166</v>
      </c>
      <c r="N6" s="251"/>
      <c r="O6" s="375" t="s">
        <v>830</v>
      </c>
      <c r="P6" s="251"/>
      <c r="Q6" s="251" t="s">
        <v>41</v>
      </c>
      <c r="R6" s="251"/>
      <c r="S6" s="251" t="s">
        <v>505</v>
      </c>
      <c r="T6" s="251"/>
      <c r="U6" s="251" t="s">
        <v>269</v>
      </c>
      <c r="V6" s="251"/>
      <c r="W6" s="251" t="s">
        <v>34</v>
      </c>
      <c r="X6" s="251"/>
      <c r="Y6" s="251" t="s">
        <v>35</v>
      </c>
    </row>
    <row r="7" spans="1:25" ht="14.25" thickBot="1" x14ac:dyDescent="0.2">
      <c r="C7" s="7"/>
      <c r="D7" s="7"/>
      <c r="E7" s="7"/>
      <c r="F7" s="7"/>
      <c r="G7" s="7"/>
      <c r="H7" s="7"/>
      <c r="I7" s="7"/>
      <c r="J7" s="7"/>
      <c r="K7" s="7"/>
      <c r="L7" s="7"/>
      <c r="M7" s="7"/>
      <c r="N7" s="7"/>
      <c r="O7" s="7"/>
      <c r="P7" s="7"/>
      <c r="Q7" s="7"/>
      <c r="R7" s="7"/>
      <c r="S7" s="7"/>
      <c r="T7" s="7"/>
      <c r="U7" s="7"/>
      <c r="V7" s="7"/>
      <c r="W7" s="7"/>
      <c r="X7" s="7"/>
      <c r="Y7" s="7"/>
    </row>
    <row r="8" spans="1:25" x14ac:dyDescent="0.15">
      <c r="A8" s="524" t="s">
        <v>293</v>
      </c>
      <c r="B8" s="8">
        <v>1</v>
      </c>
      <c r="C8" s="403" t="s">
        <v>33</v>
      </c>
      <c r="D8" s="404"/>
      <c r="E8" s="405"/>
      <c r="F8" s="7">
        <v>2</v>
      </c>
      <c r="G8" s="403" t="s">
        <v>102</v>
      </c>
      <c r="H8" s="404"/>
      <c r="I8" s="404"/>
      <c r="J8" s="404"/>
      <c r="K8" s="405"/>
      <c r="L8" s="17">
        <v>3</v>
      </c>
      <c r="M8" s="366" t="s">
        <v>506</v>
      </c>
      <c r="N8" s="17">
        <v>4</v>
      </c>
      <c r="O8" s="366" t="s">
        <v>102</v>
      </c>
      <c r="P8" s="7">
        <v>5</v>
      </c>
      <c r="Q8" s="403" t="s">
        <v>33</v>
      </c>
      <c r="R8" s="404"/>
      <c r="S8" s="405"/>
      <c r="T8" s="7">
        <v>6</v>
      </c>
      <c r="U8" s="403" t="s">
        <v>33</v>
      </c>
      <c r="V8" s="404"/>
      <c r="W8" s="404"/>
      <c r="X8" s="404"/>
      <c r="Y8" s="405"/>
    </row>
    <row r="9" spans="1:25" x14ac:dyDescent="0.15">
      <c r="A9" s="525"/>
      <c r="C9" s="108" t="s">
        <v>507</v>
      </c>
      <c r="D9" s="7"/>
      <c r="E9" s="7"/>
      <c r="F9" s="65"/>
      <c r="G9" s="7"/>
      <c r="H9" s="7"/>
      <c r="I9" s="7"/>
      <c r="J9" s="7"/>
      <c r="K9" s="7"/>
      <c r="L9" s="7"/>
      <c r="M9" s="7"/>
      <c r="N9" s="7"/>
      <c r="O9" s="7"/>
      <c r="P9" s="7"/>
      <c r="Q9" s="7"/>
      <c r="R9" s="7"/>
      <c r="S9" s="7"/>
      <c r="T9" s="7"/>
      <c r="U9" s="7"/>
      <c r="V9" s="7"/>
      <c r="W9" s="7"/>
      <c r="X9" s="7"/>
      <c r="Y9" s="7"/>
    </row>
    <row r="10" spans="1:25" x14ac:dyDescent="0.15">
      <c r="A10" s="525"/>
      <c r="B10" s="7">
        <v>7</v>
      </c>
      <c r="C10" s="403" t="s">
        <v>36</v>
      </c>
      <c r="D10" s="404"/>
      <c r="E10" s="404"/>
      <c r="F10" s="404"/>
      <c r="G10" s="404"/>
      <c r="H10" s="404"/>
      <c r="I10" s="404"/>
      <c r="J10" s="404"/>
      <c r="K10" s="405"/>
      <c r="L10" s="7"/>
      <c r="M10" s="17"/>
      <c r="N10" s="17">
        <v>8</v>
      </c>
      <c r="O10" s="366" t="s">
        <v>36</v>
      </c>
      <c r="P10" s="7">
        <v>9</v>
      </c>
      <c r="Q10" s="403" t="s">
        <v>36</v>
      </c>
      <c r="R10" s="404"/>
      <c r="S10" s="405"/>
      <c r="T10" s="7">
        <v>10</v>
      </c>
      <c r="U10" s="403" t="s">
        <v>36</v>
      </c>
      <c r="V10" s="404"/>
      <c r="W10" s="404"/>
      <c r="X10" s="404"/>
      <c r="Y10" s="405"/>
    </row>
    <row r="11" spans="1:25" ht="14.25" thickBot="1" x14ac:dyDescent="0.2">
      <c r="A11" s="526"/>
      <c r="C11" s="7"/>
      <c r="D11" s="7"/>
      <c r="E11" s="7"/>
      <c r="F11" s="7"/>
      <c r="G11" s="7"/>
      <c r="H11" s="7"/>
      <c r="I11" s="7"/>
      <c r="J11" s="7"/>
      <c r="K11" s="7"/>
      <c r="L11" s="7"/>
      <c r="M11" s="7"/>
      <c r="N11" s="7"/>
      <c r="O11" s="7"/>
      <c r="P11" s="7"/>
      <c r="Q11" s="7"/>
      <c r="R11" s="7"/>
      <c r="S11" s="7"/>
      <c r="T11" s="7"/>
      <c r="U11" s="7"/>
      <c r="V11" s="7"/>
      <c r="W11" s="7"/>
      <c r="X11" s="7"/>
      <c r="Y11" s="7"/>
    </row>
    <row r="12" spans="1:25" x14ac:dyDescent="0.15">
      <c r="A12" s="524" t="s">
        <v>294</v>
      </c>
      <c r="B12" s="7">
        <v>11</v>
      </c>
      <c r="C12" s="403" t="s">
        <v>37</v>
      </c>
      <c r="D12" s="404"/>
      <c r="E12" s="404"/>
      <c r="F12" s="404"/>
      <c r="G12" s="404"/>
      <c r="H12" s="404"/>
      <c r="I12" s="404"/>
      <c r="J12" s="404"/>
      <c r="K12" s="404"/>
      <c r="L12" s="404"/>
      <c r="M12" s="405"/>
      <c r="N12" s="17"/>
      <c r="O12" s="17"/>
      <c r="P12" s="7"/>
      <c r="Q12" s="7"/>
      <c r="R12" s="7"/>
      <c r="S12" s="7"/>
      <c r="T12" s="7"/>
      <c r="U12" s="7"/>
      <c r="V12" s="7"/>
      <c r="W12" s="7"/>
      <c r="X12" s="7"/>
      <c r="Y12" s="7"/>
    </row>
    <row r="13" spans="1:25" x14ac:dyDescent="0.15">
      <c r="A13" s="525"/>
      <c r="C13" s="108" t="s">
        <v>508</v>
      </c>
      <c r="D13" s="7"/>
      <c r="E13" s="7"/>
      <c r="F13" s="7"/>
      <c r="G13" s="7"/>
      <c r="H13" s="7"/>
      <c r="I13" s="7"/>
      <c r="J13" s="7"/>
      <c r="K13" s="7"/>
      <c r="L13" s="7"/>
      <c r="M13" s="7"/>
      <c r="N13" s="7"/>
      <c r="O13" s="7"/>
      <c r="P13" s="7"/>
      <c r="R13" s="7"/>
      <c r="S13" s="7"/>
      <c r="T13" s="7"/>
      <c r="U13" s="7"/>
      <c r="V13" s="7"/>
      <c r="W13" s="7"/>
      <c r="X13" s="7"/>
      <c r="Y13" s="7"/>
    </row>
    <row r="14" spans="1:25" x14ac:dyDescent="0.15">
      <c r="A14" s="525"/>
      <c r="C14" s="7"/>
      <c r="D14" s="7"/>
      <c r="E14" s="7"/>
      <c r="F14" s="7"/>
      <c r="G14" s="7"/>
      <c r="H14" s="7"/>
      <c r="I14" s="7"/>
      <c r="K14" s="7" t="s">
        <v>272</v>
      </c>
      <c r="L14" s="7"/>
      <c r="M14" s="17"/>
      <c r="N14" s="17"/>
      <c r="O14" s="17"/>
      <c r="P14" s="7">
        <v>12</v>
      </c>
      <c r="Q14" s="253" t="s">
        <v>509</v>
      </c>
      <c r="R14" s="7"/>
      <c r="S14" s="7"/>
      <c r="T14" s="7"/>
      <c r="U14" s="7"/>
      <c r="V14" s="7"/>
      <c r="W14" s="7"/>
      <c r="X14" s="7"/>
      <c r="Y14" s="7"/>
    </row>
    <row r="15" spans="1:25" ht="14.25" x14ac:dyDescent="0.15">
      <c r="A15" s="525"/>
      <c r="B15" s="7">
        <v>13</v>
      </c>
      <c r="C15" s="366" t="s">
        <v>836</v>
      </c>
      <c r="D15" s="7"/>
      <c r="E15" s="7"/>
      <c r="F15" s="7"/>
      <c r="G15" s="7"/>
      <c r="H15" s="7"/>
      <c r="I15" s="7"/>
      <c r="J15" s="7"/>
      <c r="L15" s="7"/>
      <c r="P15" s="7"/>
      <c r="R15" s="7"/>
      <c r="S15" s="7"/>
      <c r="T15" s="7"/>
      <c r="U15" s="7"/>
      <c r="V15" s="7"/>
      <c r="W15" s="7"/>
      <c r="X15" s="7"/>
      <c r="Y15" s="7"/>
    </row>
    <row r="16" spans="1:25" x14ac:dyDescent="0.15">
      <c r="A16" s="525"/>
      <c r="C16" s="7"/>
      <c r="D16" s="7"/>
      <c r="E16" s="12" t="s">
        <v>62</v>
      </c>
      <c r="F16" s="7"/>
      <c r="G16" s="7"/>
      <c r="H16" s="7"/>
      <c r="I16" s="7"/>
      <c r="J16" s="7"/>
      <c r="K16" s="7"/>
      <c r="L16" s="7"/>
      <c r="M16" s="7"/>
      <c r="N16" s="7"/>
      <c r="O16" s="7"/>
      <c r="P16" s="7"/>
      <c r="Q16" s="7"/>
      <c r="R16" s="7"/>
      <c r="S16" s="7"/>
      <c r="T16" s="7"/>
      <c r="U16" s="7"/>
      <c r="V16" s="7"/>
      <c r="W16" s="7"/>
      <c r="X16" s="7"/>
      <c r="Y16" s="7"/>
    </row>
    <row r="17" spans="1:25" ht="14.25" x14ac:dyDescent="0.15">
      <c r="A17" s="525"/>
      <c r="B17" s="7">
        <v>14</v>
      </c>
      <c r="C17" s="366" t="s">
        <v>837</v>
      </c>
      <c r="D17" s="7"/>
      <c r="E17" s="7"/>
      <c r="F17" s="7"/>
      <c r="G17" s="7"/>
      <c r="H17" s="7"/>
      <c r="I17" s="7"/>
      <c r="J17" s="7"/>
      <c r="K17" s="7"/>
      <c r="L17" s="7"/>
      <c r="M17" s="7"/>
      <c r="N17" s="7"/>
      <c r="O17" s="7"/>
      <c r="P17" s="7"/>
      <c r="Q17" s="7"/>
      <c r="R17" s="7"/>
      <c r="S17" s="7"/>
      <c r="T17" s="7"/>
      <c r="U17" s="7"/>
      <c r="V17" s="7"/>
      <c r="W17" s="7"/>
      <c r="X17" s="7"/>
      <c r="Y17" s="7"/>
    </row>
    <row r="18" spans="1:25" x14ac:dyDescent="0.15">
      <c r="A18" s="525"/>
      <c r="B18" s="7"/>
      <c r="C18" s="7"/>
      <c r="D18" s="7"/>
      <c r="E18" s="12" t="s">
        <v>63</v>
      </c>
      <c r="F18" s="7"/>
      <c r="G18" s="7"/>
      <c r="H18" s="7"/>
      <c r="I18" s="7"/>
      <c r="J18" s="7"/>
      <c r="K18" s="7"/>
      <c r="L18" s="7"/>
      <c r="M18" s="7"/>
      <c r="N18" s="7"/>
      <c r="O18" s="7"/>
      <c r="P18" s="7"/>
      <c r="Q18" s="7"/>
      <c r="R18" s="7"/>
      <c r="S18" s="7"/>
      <c r="T18" s="7"/>
      <c r="U18" s="7"/>
      <c r="V18" s="7"/>
      <c r="W18" s="7"/>
      <c r="X18" s="7"/>
      <c r="Y18" s="7"/>
    </row>
    <row r="19" spans="1:25" x14ac:dyDescent="0.15">
      <c r="A19" s="525"/>
      <c r="B19" s="7">
        <v>15</v>
      </c>
      <c r="C19" s="366" t="s">
        <v>39</v>
      </c>
      <c r="D19" s="7"/>
      <c r="E19" s="12" t="s">
        <v>64</v>
      </c>
      <c r="F19" s="7"/>
      <c r="G19" s="7"/>
      <c r="H19" s="7"/>
      <c r="I19" s="7"/>
      <c r="J19" s="7"/>
      <c r="K19" s="7"/>
      <c r="L19" s="7"/>
      <c r="M19" s="7"/>
      <c r="N19" s="7"/>
      <c r="O19" s="7"/>
      <c r="P19" s="7"/>
      <c r="Q19" s="7"/>
      <c r="R19" s="7"/>
      <c r="S19" s="7"/>
      <c r="T19" s="7"/>
      <c r="U19" s="7"/>
      <c r="V19" s="7"/>
      <c r="W19" s="7"/>
      <c r="X19" s="7"/>
      <c r="Y19" s="7"/>
    </row>
    <row r="20" spans="1:25" x14ac:dyDescent="0.15">
      <c r="A20" s="525"/>
      <c r="B20" s="7"/>
      <c r="C20" s="7"/>
      <c r="D20" s="7"/>
      <c r="E20" s="7"/>
      <c r="F20" s="7"/>
      <c r="G20" s="7"/>
      <c r="H20" s="7"/>
      <c r="I20" s="7"/>
      <c r="J20" s="7"/>
      <c r="K20" s="7"/>
      <c r="L20" s="7"/>
      <c r="M20" s="7"/>
      <c r="N20" s="7"/>
      <c r="O20" s="7"/>
      <c r="P20" s="7"/>
      <c r="Q20" s="7"/>
      <c r="R20" s="7"/>
      <c r="S20" s="7"/>
      <c r="T20" s="7"/>
      <c r="U20" s="7"/>
      <c r="V20" s="7"/>
      <c r="W20" s="7"/>
      <c r="X20" s="7"/>
      <c r="Y20" s="7"/>
    </row>
    <row r="21" spans="1:25" x14ac:dyDescent="0.15">
      <c r="A21" s="525"/>
      <c r="B21" s="7">
        <v>16</v>
      </c>
      <c r="C21" s="366" t="s">
        <v>510</v>
      </c>
      <c r="D21" s="7"/>
      <c r="E21" s="7" t="s">
        <v>65</v>
      </c>
      <c r="F21" s="7"/>
      <c r="G21" s="7"/>
      <c r="H21" s="7"/>
      <c r="I21" s="7"/>
      <c r="J21" s="7"/>
      <c r="K21" s="7"/>
      <c r="L21" s="7"/>
      <c r="M21" s="7"/>
      <c r="N21" s="7"/>
      <c r="O21" s="7"/>
      <c r="P21" s="7"/>
      <c r="Q21" s="7"/>
      <c r="R21" s="7"/>
      <c r="S21" s="7"/>
      <c r="T21" s="7"/>
      <c r="U21" s="7"/>
      <c r="V21" s="7"/>
      <c r="W21" s="7"/>
      <c r="X21" s="7"/>
      <c r="Y21" s="7"/>
    </row>
    <row r="22" spans="1:25" x14ac:dyDescent="0.15">
      <c r="A22" s="525"/>
      <c r="B22" s="7"/>
      <c r="C22" s="7"/>
      <c r="D22" s="7"/>
      <c r="E22" s="7"/>
      <c r="F22" s="7"/>
      <c r="G22" s="7"/>
      <c r="H22" s="7"/>
      <c r="I22" s="7"/>
      <c r="J22" s="7"/>
      <c r="K22" s="7"/>
      <c r="L22" s="7"/>
      <c r="M22" s="7"/>
      <c r="N22" s="7"/>
      <c r="O22" s="7"/>
      <c r="P22" s="7"/>
      <c r="Q22" s="7"/>
      <c r="R22" s="7"/>
      <c r="S22" s="7"/>
      <c r="T22" s="7"/>
      <c r="U22" s="7"/>
      <c r="V22" s="7"/>
      <c r="W22" s="7"/>
      <c r="X22" s="7"/>
      <c r="Y22" s="7"/>
    </row>
    <row r="23" spans="1:25" x14ac:dyDescent="0.15">
      <c r="A23" s="525"/>
      <c r="B23" s="7">
        <v>17</v>
      </c>
      <c r="C23" s="366" t="s">
        <v>38</v>
      </c>
      <c r="D23" s="7"/>
      <c r="E23" s="7"/>
      <c r="F23" s="7"/>
      <c r="G23" s="7"/>
      <c r="H23" s="7"/>
      <c r="I23" s="7"/>
      <c r="J23" s="7"/>
      <c r="K23" s="7"/>
      <c r="L23" s="7"/>
      <c r="M23" s="7"/>
      <c r="N23" s="7"/>
      <c r="O23" s="7"/>
      <c r="P23" s="7"/>
      <c r="Q23" s="7"/>
      <c r="R23" s="7"/>
      <c r="S23" s="7"/>
      <c r="T23" s="7"/>
      <c r="U23" s="7"/>
      <c r="V23" s="7"/>
      <c r="W23" s="7"/>
      <c r="X23" s="7"/>
      <c r="Y23" s="7"/>
    </row>
    <row r="24" spans="1:25" x14ac:dyDescent="0.15">
      <c r="A24" s="525"/>
      <c r="B24" s="7"/>
      <c r="C24" s="7"/>
      <c r="D24" s="7"/>
      <c r="E24" s="7"/>
      <c r="F24" s="7"/>
      <c r="G24" s="7"/>
      <c r="H24" s="7"/>
      <c r="I24" s="7"/>
      <c r="J24" s="7"/>
      <c r="K24" s="7"/>
      <c r="L24" s="7"/>
      <c r="M24" s="7"/>
      <c r="N24" s="7"/>
      <c r="O24" s="7"/>
      <c r="P24" s="7"/>
      <c r="Q24" s="7"/>
      <c r="R24" s="7"/>
      <c r="S24" s="7"/>
      <c r="T24" s="7"/>
      <c r="U24" s="7"/>
      <c r="V24" s="7"/>
      <c r="W24" s="7"/>
      <c r="X24" s="7"/>
      <c r="Y24" s="7"/>
    </row>
    <row r="25" spans="1:25" x14ac:dyDescent="0.15">
      <c r="A25" s="525"/>
      <c r="B25" s="7">
        <v>18</v>
      </c>
      <c r="C25" s="253" t="s">
        <v>511</v>
      </c>
      <c r="D25" s="7"/>
      <c r="E25" s="7"/>
      <c r="F25" s="7"/>
      <c r="G25" s="7"/>
      <c r="H25" s="7"/>
      <c r="I25" s="7"/>
      <c r="J25" s="7"/>
      <c r="K25" s="7"/>
      <c r="L25" s="7"/>
      <c r="M25" s="7"/>
      <c r="N25" s="7"/>
      <c r="O25" s="7"/>
      <c r="P25" s="7"/>
      <c r="Q25" s="7"/>
      <c r="R25" s="7"/>
      <c r="S25" s="7"/>
      <c r="T25" s="7"/>
      <c r="U25" s="7"/>
      <c r="V25" s="7"/>
      <c r="W25" s="7"/>
      <c r="X25" s="7"/>
      <c r="Y25" s="7"/>
    </row>
    <row r="26" spans="1:25" x14ac:dyDescent="0.15">
      <c r="A26" s="525"/>
      <c r="C26" s="108" t="s">
        <v>512</v>
      </c>
      <c r="D26" s="7"/>
      <c r="E26" s="308"/>
      <c r="F26" s="7"/>
      <c r="G26" s="7"/>
      <c r="H26" s="7"/>
      <c r="I26" s="7"/>
      <c r="J26" s="7"/>
      <c r="K26" s="7"/>
      <c r="L26" s="7"/>
      <c r="M26" s="7"/>
      <c r="N26" s="7"/>
      <c r="O26" s="7"/>
      <c r="P26" s="7"/>
      <c r="Q26" s="7"/>
      <c r="R26" s="7"/>
      <c r="S26" s="7"/>
      <c r="T26" s="7"/>
      <c r="U26" s="7"/>
      <c r="V26" s="7"/>
      <c r="W26" s="7"/>
      <c r="X26" s="7"/>
      <c r="Y26" s="7"/>
    </row>
    <row r="27" spans="1:25" x14ac:dyDescent="0.15">
      <c r="A27" s="525"/>
      <c r="B27" s="7">
        <v>19</v>
      </c>
      <c r="C27" s="253" t="s">
        <v>78</v>
      </c>
      <c r="D27" s="109" t="s">
        <v>228</v>
      </c>
      <c r="E27" s="12"/>
      <c r="F27" s="12"/>
      <c r="G27" s="12"/>
      <c r="H27" s="12"/>
      <c r="I27" s="12"/>
    </row>
    <row r="28" spans="1:25" x14ac:dyDescent="0.15">
      <c r="A28" s="525"/>
      <c r="B28" s="7"/>
      <c r="C28" s="309"/>
    </row>
    <row r="29" spans="1:25" x14ac:dyDescent="0.15">
      <c r="A29" s="525"/>
      <c r="B29" s="7"/>
      <c r="E29" s="8" t="s">
        <v>272</v>
      </c>
    </row>
    <row r="30" spans="1:25" x14ac:dyDescent="0.15">
      <c r="A30" s="525"/>
      <c r="B30" s="7">
        <v>20</v>
      </c>
      <c r="C30" s="253" t="s">
        <v>277</v>
      </c>
    </row>
    <row r="31" spans="1:25" ht="14.25" thickBot="1" x14ac:dyDescent="0.2">
      <c r="A31" s="526"/>
      <c r="B31" s="7"/>
    </row>
    <row r="32" spans="1:25" x14ac:dyDescent="0.15">
      <c r="A32" s="524" t="s">
        <v>295</v>
      </c>
      <c r="B32" s="7">
        <v>21</v>
      </c>
      <c r="C32" s="366" t="s">
        <v>43</v>
      </c>
    </row>
    <row r="33" spans="1:3" x14ac:dyDescent="0.15">
      <c r="A33" s="525"/>
      <c r="B33" s="7"/>
      <c r="C33" s="17"/>
    </row>
    <row r="34" spans="1:3" x14ac:dyDescent="0.15">
      <c r="A34" s="525"/>
      <c r="B34" s="7">
        <v>22</v>
      </c>
      <c r="C34" s="366" t="s">
        <v>49</v>
      </c>
    </row>
    <row r="35" spans="1:3" x14ac:dyDescent="0.15">
      <c r="A35" s="525"/>
      <c r="B35" s="7"/>
      <c r="C35" s="17"/>
    </row>
    <row r="36" spans="1:3" x14ac:dyDescent="0.15">
      <c r="A36" s="525"/>
      <c r="B36" s="7">
        <v>23</v>
      </c>
      <c r="C36" s="366" t="s">
        <v>44</v>
      </c>
    </row>
    <row r="37" spans="1:3" x14ac:dyDescent="0.15">
      <c r="A37" s="525"/>
      <c r="B37" s="7"/>
      <c r="C37" s="17"/>
    </row>
    <row r="38" spans="1:3" ht="14.25" thickBot="1" x14ac:dyDescent="0.2">
      <c r="A38" s="526"/>
      <c r="B38" s="7">
        <v>24</v>
      </c>
      <c r="C38" s="366" t="s">
        <v>36</v>
      </c>
    </row>
    <row r="40" spans="1:3" x14ac:dyDescent="0.15">
      <c r="A40" s="376"/>
    </row>
  </sheetData>
  <mergeCells count="16">
    <mergeCell ref="A32:A38"/>
    <mergeCell ref="Q1:R1"/>
    <mergeCell ref="S1:T1"/>
    <mergeCell ref="U1:V1"/>
    <mergeCell ref="B4:C4"/>
    <mergeCell ref="E4:P4"/>
    <mergeCell ref="A8:A11"/>
    <mergeCell ref="C8:E8"/>
    <mergeCell ref="G8:K8"/>
    <mergeCell ref="Q8:S8"/>
    <mergeCell ref="U8:Y8"/>
    <mergeCell ref="C10:K10"/>
    <mergeCell ref="Q10:S10"/>
    <mergeCell ref="U10:Y10"/>
    <mergeCell ref="A12:A31"/>
    <mergeCell ref="C12:M12"/>
  </mergeCells>
  <phoneticPr fontId="1"/>
  <pageMargins left="0.82677165354330717" right="0.43307086614173229" top="0.74803149606299213" bottom="0.55118110236220474" header="0.31496062992125984" footer="0.31496062992125984"/>
  <pageSetup paperSize="9" scale="92" orientation="landscape" r:id="rId1"/>
  <headerFooter>
    <oddHeader>&amp;C（3）ハードカプセル剤編　③製造工程一覧図&amp;RP. &amp;P／&amp;N</oddHead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173B6-A725-4055-95FC-86EB1C53B5EE}">
  <dimension ref="A1:I23"/>
  <sheetViews>
    <sheetView topLeftCell="A12" zoomScaleNormal="100" workbookViewId="0">
      <selection activeCell="J14" sqref="J14"/>
    </sheetView>
  </sheetViews>
  <sheetFormatPr defaultRowHeight="13.5" x14ac:dyDescent="0.15"/>
  <cols>
    <col min="1" max="1" width="3.5" customWidth="1"/>
    <col min="2" max="2" width="12.75" customWidth="1"/>
    <col min="3" max="3" width="5.125" customWidth="1"/>
    <col min="4" max="4" width="13.5" customWidth="1"/>
    <col min="5" max="5" width="9.875" style="1" customWidth="1"/>
    <col min="6" max="6" width="18.75" style="1" customWidth="1"/>
    <col min="7" max="7" width="13.625" customWidth="1"/>
    <col min="8" max="8" width="9.125" customWidth="1"/>
    <col min="9" max="9" width="0.75" customWidth="1"/>
  </cols>
  <sheetData>
    <row r="1" spans="1:9" s="103" customFormat="1" ht="30" customHeight="1" thickBot="1" x14ac:dyDescent="0.2">
      <c r="A1" s="529" t="s">
        <v>513</v>
      </c>
      <c r="B1" s="530"/>
      <c r="C1" s="530"/>
      <c r="D1" s="530"/>
      <c r="E1" s="530"/>
      <c r="F1" s="530"/>
      <c r="G1" s="530"/>
      <c r="H1" s="530"/>
    </row>
    <row r="2" spans="1:9" ht="204" customHeight="1" thickTop="1" thickBot="1" x14ac:dyDescent="0.2">
      <c r="A2" s="427" t="s">
        <v>368</v>
      </c>
      <c r="B2" s="428"/>
      <c r="C2" s="428"/>
      <c r="D2" s="428"/>
      <c r="E2" s="428"/>
      <c r="F2" s="428"/>
      <c r="G2" s="428"/>
      <c r="H2" s="429"/>
      <c r="I2" s="111"/>
    </row>
    <row r="3" spans="1:9" ht="9.9499999999999993" customHeight="1" thickTop="1" x14ac:dyDescent="0.15">
      <c r="A3" s="66"/>
      <c r="B3" s="66"/>
      <c r="C3" s="66"/>
      <c r="D3" s="66"/>
      <c r="E3" s="66"/>
      <c r="F3" s="66"/>
      <c r="G3" s="66"/>
      <c r="H3" s="66"/>
    </row>
    <row r="4" spans="1:9" ht="13.5" customHeight="1" x14ac:dyDescent="0.15">
      <c r="A4" s="66"/>
      <c r="B4" s="66"/>
      <c r="C4" s="66"/>
      <c r="D4" s="66"/>
      <c r="E4" s="66"/>
      <c r="F4" s="66"/>
      <c r="G4" s="66"/>
      <c r="H4" s="66"/>
    </row>
    <row r="5" spans="1:9" ht="13.5" customHeight="1" x14ac:dyDescent="0.15">
      <c r="A5" s="66"/>
      <c r="B5" s="66"/>
      <c r="C5" s="66"/>
      <c r="D5" s="66"/>
      <c r="E5" s="66"/>
      <c r="F5" s="66"/>
      <c r="G5" s="66"/>
      <c r="H5" s="66"/>
    </row>
    <row r="6" spans="1:9" ht="13.5" customHeight="1" x14ac:dyDescent="0.15">
      <c r="A6" s="66"/>
      <c r="B6" s="66"/>
      <c r="C6" s="66"/>
      <c r="D6" s="66"/>
      <c r="E6" s="66"/>
      <c r="F6" s="66"/>
      <c r="G6" s="66"/>
      <c r="H6" s="66"/>
    </row>
    <row r="7" spans="1:9" ht="19.899999999999999" customHeight="1" x14ac:dyDescent="0.15">
      <c r="A7" s="66"/>
      <c r="B7" s="304" t="s">
        <v>0</v>
      </c>
      <c r="C7" s="434"/>
      <c r="D7" s="434"/>
      <c r="E7" s="434"/>
      <c r="F7" s="434"/>
      <c r="G7" s="434"/>
      <c r="H7" s="434"/>
    </row>
    <row r="8" spans="1:9" ht="10.15" customHeight="1" x14ac:dyDescent="0.15">
      <c r="A8" s="33"/>
      <c r="B8" s="33"/>
      <c r="C8" s="433"/>
      <c r="D8" s="433"/>
      <c r="E8" s="433"/>
      <c r="F8" s="433"/>
      <c r="G8" s="433"/>
      <c r="H8" s="433"/>
    </row>
    <row r="9" spans="1:9" s="3" customFormat="1" ht="18" customHeight="1" x14ac:dyDescent="0.15">
      <c r="A9" s="430" t="s">
        <v>1</v>
      </c>
      <c r="B9" s="430"/>
      <c r="C9" s="430" t="s">
        <v>2</v>
      </c>
      <c r="D9" s="430"/>
      <c r="E9" s="306" t="s">
        <v>6</v>
      </c>
      <c r="F9" s="306" t="s">
        <v>8</v>
      </c>
      <c r="G9" s="305" t="s">
        <v>9</v>
      </c>
      <c r="H9" s="305" t="s">
        <v>10</v>
      </c>
    </row>
    <row r="10" spans="1:9" s="4" customFormat="1" ht="90" customHeight="1" x14ac:dyDescent="0.15">
      <c r="A10" s="431" t="s">
        <v>7</v>
      </c>
      <c r="B10" s="431"/>
      <c r="C10" s="431" t="s">
        <v>12</v>
      </c>
      <c r="D10" s="431"/>
      <c r="E10" s="150" t="s">
        <v>13</v>
      </c>
      <c r="F10" s="151" t="s">
        <v>14</v>
      </c>
      <c r="G10" s="151" t="s">
        <v>15</v>
      </c>
      <c r="H10" s="151" t="s">
        <v>11</v>
      </c>
    </row>
    <row r="11" spans="1:9" s="4" customFormat="1" ht="24" customHeight="1" x14ac:dyDescent="0.15">
      <c r="A11" s="156"/>
      <c r="B11" s="458" t="s">
        <v>250</v>
      </c>
      <c r="C11" s="458"/>
      <c r="D11" s="458"/>
      <c r="E11" s="458"/>
      <c r="F11" s="458"/>
      <c r="G11" s="458"/>
      <c r="H11" s="458"/>
    </row>
    <row r="12" spans="1:9" s="4" customFormat="1" ht="120" customHeight="1" x14ac:dyDescent="0.15">
      <c r="A12" s="419" t="s">
        <v>219</v>
      </c>
      <c r="B12" s="420" t="s">
        <v>514</v>
      </c>
      <c r="C12" s="72" t="s">
        <v>3</v>
      </c>
      <c r="D12" s="70" t="s">
        <v>210</v>
      </c>
      <c r="E12" s="79" t="s">
        <v>192</v>
      </c>
      <c r="F12" s="70" t="s">
        <v>279</v>
      </c>
      <c r="G12" s="70"/>
      <c r="H12" s="72"/>
    </row>
    <row r="13" spans="1:9" s="4" customFormat="1" ht="45" customHeight="1" x14ac:dyDescent="0.15">
      <c r="A13" s="419"/>
      <c r="B13" s="421"/>
      <c r="C13" s="423" t="s">
        <v>259</v>
      </c>
      <c r="D13" s="424"/>
      <c r="E13" s="424"/>
      <c r="F13" s="424"/>
      <c r="G13" s="424"/>
      <c r="H13" s="425"/>
    </row>
    <row r="14" spans="1:9" s="4" customFormat="1" ht="126" customHeight="1" x14ac:dyDescent="0.15">
      <c r="A14" s="419"/>
      <c r="B14" s="421"/>
      <c r="C14" s="435" t="s">
        <v>296</v>
      </c>
      <c r="D14" s="124" t="s">
        <v>253</v>
      </c>
      <c r="E14" s="121" t="s">
        <v>180</v>
      </c>
      <c r="F14" s="122" t="s">
        <v>255</v>
      </c>
      <c r="G14" s="122" t="s">
        <v>258</v>
      </c>
      <c r="H14" s="121" t="s">
        <v>247</v>
      </c>
    </row>
    <row r="15" spans="1:9" s="4" customFormat="1" ht="120" customHeight="1" x14ac:dyDescent="0.15">
      <c r="A15" s="419"/>
      <c r="B15" s="421"/>
      <c r="C15" s="486"/>
      <c r="D15" s="124" t="s">
        <v>254</v>
      </c>
      <c r="E15" s="121" t="s">
        <v>180</v>
      </c>
      <c r="F15" s="122" t="s">
        <v>256</v>
      </c>
      <c r="G15" s="122" t="s">
        <v>257</v>
      </c>
      <c r="H15" s="121" t="s">
        <v>247</v>
      </c>
    </row>
    <row r="16" spans="1:9" s="4" customFormat="1" ht="96" customHeight="1" x14ac:dyDescent="0.15">
      <c r="A16" s="419"/>
      <c r="B16" s="422"/>
      <c r="C16" s="86" t="s">
        <v>5</v>
      </c>
      <c r="D16" s="85" t="s">
        <v>30</v>
      </c>
      <c r="E16" s="76" t="s">
        <v>68</v>
      </c>
      <c r="F16" s="85" t="s">
        <v>281</v>
      </c>
      <c r="G16" s="85"/>
      <c r="H16" s="86"/>
    </row>
    <row r="17" spans="1:8" ht="9.9499999999999993" customHeight="1" x14ac:dyDescent="0.15">
      <c r="A17" s="8"/>
      <c r="B17" s="8"/>
      <c r="C17" s="8"/>
      <c r="D17" s="8"/>
      <c r="E17" s="5"/>
      <c r="F17" s="5"/>
      <c r="G17" s="8"/>
      <c r="H17" s="8"/>
    </row>
    <row r="18" spans="1:8" ht="32.25" customHeight="1" x14ac:dyDescent="0.15">
      <c r="A18" s="110" t="s">
        <v>193</v>
      </c>
      <c r="B18" s="426" t="s">
        <v>198</v>
      </c>
      <c r="C18" s="426"/>
      <c r="D18" s="426"/>
      <c r="E18" s="426"/>
      <c r="F18" s="426"/>
      <c r="G18" s="426"/>
      <c r="H18" s="426"/>
    </row>
    <row r="19" spans="1:8" x14ac:dyDescent="0.15">
      <c r="A19" s="8"/>
      <c r="B19" s="8"/>
      <c r="C19" s="8"/>
      <c r="D19" s="8"/>
      <c r="E19" s="5"/>
      <c r="F19" s="5"/>
      <c r="G19" s="8"/>
      <c r="H19" s="8"/>
    </row>
    <row r="20" spans="1:8" x14ac:dyDescent="0.15">
      <c r="A20" s="8"/>
      <c r="B20" s="8"/>
      <c r="C20" s="8"/>
      <c r="D20" s="8"/>
      <c r="E20" s="5"/>
      <c r="F20" s="5"/>
      <c r="G20" s="8"/>
      <c r="H20" s="8"/>
    </row>
    <row r="21" spans="1:8" x14ac:dyDescent="0.15">
      <c r="A21" s="8"/>
      <c r="B21" s="8"/>
      <c r="C21" s="8"/>
      <c r="D21" s="8"/>
      <c r="E21" s="5"/>
      <c r="F21" s="5"/>
      <c r="G21" s="8"/>
      <c r="H21" s="8"/>
    </row>
    <row r="22" spans="1:8" x14ac:dyDescent="0.15">
      <c r="A22" s="8"/>
      <c r="B22" s="8"/>
      <c r="C22" s="8"/>
      <c r="D22" s="8"/>
      <c r="E22" s="5"/>
      <c r="F22" s="5"/>
      <c r="G22" s="8"/>
      <c r="H22" s="8"/>
    </row>
    <row r="23" spans="1:8" x14ac:dyDescent="0.15">
      <c r="A23" s="8"/>
      <c r="B23" s="8"/>
      <c r="C23" s="8"/>
      <c r="D23" s="8"/>
      <c r="E23" s="5"/>
      <c r="F23" s="5"/>
      <c r="G23" s="8"/>
      <c r="H23" s="8"/>
    </row>
  </sheetData>
  <mergeCells count="14">
    <mergeCell ref="A1:H1"/>
    <mergeCell ref="A2:H2"/>
    <mergeCell ref="C7:H7"/>
    <mergeCell ref="C8:H8"/>
    <mergeCell ref="A9:B9"/>
    <mergeCell ref="C9:D9"/>
    <mergeCell ref="B18:H18"/>
    <mergeCell ref="A10:B10"/>
    <mergeCell ref="C10:D10"/>
    <mergeCell ref="B11:H11"/>
    <mergeCell ref="A12:A16"/>
    <mergeCell ref="B12:B16"/>
    <mergeCell ref="C13:H13"/>
    <mergeCell ref="C14:C15"/>
  </mergeCells>
  <phoneticPr fontId="1"/>
  <pageMargins left="0.82677165354330717" right="0.62992125984251968" top="0.94488188976377963" bottom="0.55118110236220474" header="0.31496062992125984" footer="0.11811023622047245"/>
  <pageSetup paperSize="9" orientation="portrait" cellComments="asDisplayed" r:id="rId1"/>
  <headerFooter>
    <oddHeader>&amp;C（３）ハードカプセル剤編　
④危害要因分析表（1）&amp;RP. &amp;P／&amp;N</oddHead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B2A31-BB2B-43E5-919E-1AAEEEF9A427}">
  <dimension ref="A1:H32"/>
  <sheetViews>
    <sheetView topLeftCell="A26" zoomScale="90" zoomScaleNormal="90" workbookViewId="0">
      <selection activeCell="G45" sqref="G45"/>
    </sheetView>
  </sheetViews>
  <sheetFormatPr defaultColWidth="9" defaultRowHeight="13.5" x14ac:dyDescent="0.15"/>
  <cols>
    <col min="1" max="1" width="3.5" style="344" customWidth="1"/>
    <col min="2" max="2" width="12.75" style="344" customWidth="1"/>
    <col min="3" max="3" width="5.125" style="344" customWidth="1"/>
    <col min="4" max="4" width="13.5" style="345" customWidth="1"/>
    <col min="5" max="5" width="9.875" style="345" customWidth="1"/>
    <col min="6" max="6" width="18.75" style="345" customWidth="1"/>
    <col min="7" max="7" width="13.625" style="344" customWidth="1"/>
    <col min="8" max="8" width="9.125" style="344" customWidth="1"/>
    <col min="9" max="9" width="0.75" style="344" customWidth="1"/>
    <col min="10" max="16384" width="9" style="344"/>
  </cols>
  <sheetData>
    <row r="1" spans="1:8" ht="30" customHeight="1" thickBot="1" x14ac:dyDescent="0.2">
      <c r="A1" s="377" t="s">
        <v>515</v>
      </c>
      <c r="B1" s="377"/>
    </row>
    <row r="2" spans="1:8" ht="53.25" customHeight="1" thickTop="1" thickBot="1" x14ac:dyDescent="0.2">
      <c r="A2" s="427" t="s">
        <v>382</v>
      </c>
      <c r="B2" s="428"/>
      <c r="C2" s="428"/>
      <c r="D2" s="428"/>
      <c r="E2" s="428"/>
      <c r="F2" s="428"/>
      <c r="G2" s="428"/>
      <c r="H2" s="429"/>
    </row>
    <row r="3" spans="1:8" ht="9.9499999999999993" customHeight="1" thickTop="1" x14ac:dyDescent="0.15">
      <c r="A3" s="378"/>
      <c r="B3" s="378"/>
      <c r="C3" s="378"/>
      <c r="D3" s="378"/>
      <c r="E3" s="378"/>
      <c r="F3" s="378"/>
      <c r="G3" s="378"/>
      <c r="H3" s="378"/>
    </row>
    <row r="4" spans="1:8" ht="13.5" customHeight="1" x14ac:dyDescent="0.15">
      <c r="A4" s="378"/>
      <c r="B4" s="378"/>
      <c r="C4" s="378"/>
      <c r="D4" s="378"/>
      <c r="E4" s="378"/>
      <c r="F4" s="378"/>
      <c r="G4" s="378"/>
      <c r="H4" s="378"/>
    </row>
    <row r="5" spans="1:8" ht="13.5" customHeight="1" x14ac:dyDescent="0.15">
      <c r="A5" s="378"/>
      <c r="B5" s="378"/>
      <c r="C5" s="378"/>
      <c r="D5" s="378"/>
      <c r="E5" s="378"/>
      <c r="F5" s="378"/>
      <c r="G5" s="378"/>
      <c r="H5" s="378"/>
    </row>
    <row r="6" spans="1:8" ht="13.5" customHeight="1" x14ac:dyDescent="0.15">
      <c r="A6" s="378"/>
      <c r="B6" s="378"/>
      <c r="C6" s="378"/>
      <c r="D6" s="378"/>
      <c r="E6" s="378"/>
      <c r="F6" s="378"/>
      <c r="G6" s="378"/>
      <c r="H6" s="378"/>
    </row>
    <row r="7" spans="1:8" ht="19.899999999999999" customHeight="1" x14ac:dyDescent="0.15">
      <c r="A7" s="378"/>
      <c r="B7" s="310" t="s">
        <v>0</v>
      </c>
      <c r="C7" s="552"/>
      <c r="D7" s="552"/>
      <c r="E7" s="552"/>
      <c r="F7" s="552"/>
      <c r="G7" s="552"/>
      <c r="H7" s="552"/>
    </row>
    <row r="8" spans="1:8" ht="10.15" customHeight="1" x14ac:dyDescent="0.15">
      <c r="C8" s="553"/>
      <c r="D8" s="553"/>
      <c r="E8" s="553"/>
      <c r="F8" s="553"/>
      <c r="G8" s="553"/>
      <c r="H8" s="553"/>
    </row>
    <row r="9" spans="1:8" s="379" customFormat="1" ht="18" customHeight="1" x14ac:dyDescent="0.15">
      <c r="A9" s="554" t="s">
        <v>1</v>
      </c>
      <c r="B9" s="555"/>
      <c r="C9" s="554" t="s">
        <v>2</v>
      </c>
      <c r="D9" s="555"/>
      <c r="E9" s="371" t="s">
        <v>6</v>
      </c>
      <c r="F9" s="371" t="s">
        <v>8</v>
      </c>
      <c r="G9" s="372" t="s">
        <v>9</v>
      </c>
      <c r="H9" s="372" t="s">
        <v>10</v>
      </c>
    </row>
    <row r="10" spans="1:8" s="380" customFormat="1" ht="87.95" customHeight="1" x14ac:dyDescent="0.15">
      <c r="A10" s="550" t="s">
        <v>7</v>
      </c>
      <c r="B10" s="551"/>
      <c r="C10" s="550" t="s">
        <v>12</v>
      </c>
      <c r="D10" s="551"/>
      <c r="E10" s="311" t="s">
        <v>13</v>
      </c>
      <c r="F10" s="311" t="s">
        <v>14</v>
      </c>
      <c r="G10" s="311" t="s">
        <v>15</v>
      </c>
      <c r="H10" s="311" t="s">
        <v>11</v>
      </c>
    </row>
    <row r="11" spans="1:8" s="380" customFormat="1" ht="18" customHeight="1" x14ac:dyDescent="0.15">
      <c r="A11" s="538" t="s">
        <v>16</v>
      </c>
      <c r="B11" s="538"/>
      <c r="C11" s="370"/>
      <c r="D11" s="312"/>
      <c r="E11" s="313"/>
      <c r="F11" s="313"/>
      <c r="G11" s="313"/>
      <c r="H11" s="313"/>
    </row>
    <row r="12" spans="1:8" s="380" customFormat="1" ht="96" customHeight="1" x14ac:dyDescent="0.15">
      <c r="A12" s="539" t="s">
        <v>219</v>
      </c>
      <c r="B12" s="542" t="s">
        <v>514</v>
      </c>
      <c r="C12" s="314" t="s">
        <v>3</v>
      </c>
      <c r="D12" s="315" t="s">
        <v>384</v>
      </c>
      <c r="E12" s="316" t="s">
        <v>192</v>
      </c>
      <c r="F12" s="315" t="s">
        <v>173</v>
      </c>
      <c r="G12" s="317"/>
      <c r="H12" s="314"/>
    </row>
    <row r="13" spans="1:8" s="380" customFormat="1" ht="120" customHeight="1" x14ac:dyDescent="0.15">
      <c r="A13" s="540"/>
      <c r="B13" s="543"/>
      <c r="C13" s="545" t="s">
        <v>4</v>
      </c>
      <c r="D13" s="318" t="s">
        <v>241</v>
      </c>
      <c r="E13" s="319" t="s">
        <v>180</v>
      </c>
      <c r="F13" s="320" t="s">
        <v>284</v>
      </c>
      <c r="G13" s="320" t="s">
        <v>204</v>
      </c>
      <c r="H13" s="321" t="s">
        <v>191</v>
      </c>
    </row>
    <row r="14" spans="1:8" s="380" customFormat="1" ht="96" customHeight="1" x14ac:dyDescent="0.15">
      <c r="A14" s="540"/>
      <c r="B14" s="543"/>
      <c r="C14" s="546"/>
      <c r="D14" s="322" t="s">
        <v>137</v>
      </c>
      <c r="E14" s="323" t="s">
        <v>31</v>
      </c>
      <c r="F14" s="324" t="s">
        <v>173</v>
      </c>
      <c r="G14" s="322"/>
      <c r="H14" s="325"/>
    </row>
    <row r="15" spans="1:8" s="380" customFormat="1" ht="48" customHeight="1" x14ac:dyDescent="0.15">
      <c r="A15" s="541"/>
      <c r="B15" s="544"/>
      <c r="C15" s="326" t="s">
        <v>5</v>
      </c>
      <c r="D15" s="327" t="s">
        <v>30</v>
      </c>
      <c r="E15" s="328" t="s">
        <v>180</v>
      </c>
      <c r="F15" s="329" t="s">
        <v>181</v>
      </c>
      <c r="G15" s="327" t="s">
        <v>838</v>
      </c>
      <c r="H15" s="330" t="s">
        <v>68</v>
      </c>
    </row>
    <row r="16" spans="1:8" ht="96" customHeight="1" x14ac:dyDescent="0.15">
      <c r="A16" s="535">
        <v>2</v>
      </c>
      <c r="B16" s="547" t="s">
        <v>516</v>
      </c>
      <c r="C16" s="314" t="s">
        <v>3</v>
      </c>
      <c r="D16" s="315" t="s">
        <v>384</v>
      </c>
      <c r="E16" s="331" t="s">
        <v>31</v>
      </c>
      <c r="F16" s="315" t="s">
        <v>173</v>
      </c>
      <c r="G16" s="315"/>
      <c r="H16" s="314"/>
    </row>
    <row r="17" spans="1:8" ht="96" customHeight="1" x14ac:dyDescent="0.15">
      <c r="A17" s="536"/>
      <c r="B17" s="548"/>
      <c r="C17" s="325" t="s">
        <v>4</v>
      </c>
      <c r="D17" s="322" t="s">
        <v>137</v>
      </c>
      <c r="E17" s="323" t="s">
        <v>31</v>
      </c>
      <c r="F17" s="322" t="s">
        <v>173</v>
      </c>
      <c r="G17" s="322"/>
      <c r="H17" s="325"/>
    </row>
    <row r="18" spans="1:8" ht="80.099999999999994" customHeight="1" x14ac:dyDescent="0.15">
      <c r="A18" s="537"/>
      <c r="B18" s="549"/>
      <c r="C18" s="332" t="s">
        <v>5</v>
      </c>
      <c r="D18" s="329" t="s">
        <v>30</v>
      </c>
      <c r="E18" s="333" t="s">
        <v>180</v>
      </c>
      <c r="F18" s="329" t="s">
        <v>181</v>
      </c>
      <c r="G18" s="329" t="s">
        <v>831</v>
      </c>
      <c r="H18" s="332" t="s">
        <v>68</v>
      </c>
    </row>
    <row r="19" spans="1:8" ht="80.099999999999994" customHeight="1" x14ac:dyDescent="0.15">
      <c r="A19" s="535">
        <v>3</v>
      </c>
      <c r="B19" s="532" t="s">
        <v>517</v>
      </c>
      <c r="C19" s="334" t="s">
        <v>3</v>
      </c>
      <c r="D19" s="315" t="s">
        <v>384</v>
      </c>
      <c r="E19" s="314" t="s">
        <v>31</v>
      </c>
      <c r="F19" s="335" t="s">
        <v>150</v>
      </c>
      <c r="G19" s="314"/>
      <c r="H19" s="314"/>
    </row>
    <row r="20" spans="1:8" ht="80.099999999999994" customHeight="1" x14ac:dyDescent="0.15">
      <c r="A20" s="536"/>
      <c r="B20" s="533"/>
      <c r="C20" s="336" t="s">
        <v>4</v>
      </c>
      <c r="D20" s="322" t="s">
        <v>137</v>
      </c>
      <c r="E20" s="325" t="s">
        <v>31</v>
      </c>
      <c r="F20" s="337" t="s">
        <v>151</v>
      </c>
      <c r="G20" s="325"/>
      <c r="H20" s="325"/>
    </row>
    <row r="21" spans="1:8" ht="80.099999999999994" customHeight="1" x14ac:dyDescent="0.15">
      <c r="A21" s="537"/>
      <c r="B21" s="534"/>
      <c r="C21" s="326" t="s">
        <v>5</v>
      </c>
      <c r="D21" s="327" t="s">
        <v>30</v>
      </c>
      <c r="E21" s="330" t="s">
        <v>31</v>
      </c>
      <c r="F21" s="338" t="s">
        <v>151</v>
      </c>
      <c r="G21" s="330"/>
      <c r="H21" s="330"/>
    </row>
    <row r="22" spans="1:8" ht="80.099999999999994" customHeight="1" x14ac:dyDescent="0.15">
      <c r="A22" s="535">
        <v>4</v>
      </c>
      <c r="B22" s="532" t="s">
        <v>830</v>
      </c>
      <c r="C22" s="334" t="s">
        <v>3</v>
      </c>
      <c r="D22" s="315" t="s">
        <v>384</v>
      </c>
      <c r="E22" s="314" t="s">
        <v>31</v>
      </c>
      <c r="F22" s="315" t="s">
        <v>173</v>
      </c>
      <c r="G22" s="314"/>
      <c r="H22" s="314"/>
    </row>
    <row r="23" spans="1:8" ht="80.099999999999994" customHeight="1" x14ac:dyDescent="0.15">
      <c r="A23" s="536"/>
      <c r="B23" s="533"/>
      <c r="C23" s="336" t="s">
        <v>4</v>
      </c>
      <c r="D23" s="322" t="s">
        <v>137</v>
      </c>
      <c r="E23" s="325" t="s">
        <v>31</v>
      </c>
      <c r="F23" s="315" t="s">
        <v>173</v>
      </c>
      <c r="G23" s="325"/>
      <c r="H23" s="325"/>
    </row>
    <row r="24" spans="1:8" ht="80.099999999999994" customHeight="1" x14ac:dyDescent="0.15">
      <c r="A24" s="537"/>
      <c r="B24" s="534"/>
      <c r="C24" s="326" t="s">
        <v>5</v>
      </c>
      <c r="D24" s="327" t="s">
        <v>30</v>
      </c>
      <c r="E24" s="328" t="s">
        <v>180</v>
      </c>
      <c r="F24" s="329" t="s">
        <v>181</v>
      </c>
      <c r="G24" s="327" t="s">
        <v>831</v>
      </c>
      <c r="H24" s="330" t="s">
        <v>68</v>
      </c>
    </row>
    <row r="25" spans="1:8" ht="20.100000000000001" customHeight="1" x14ac:dyDescent="0.15">
      <c r="A25" s="535">
        <v>5</v>
      </c>
      <c r="B25" s="532" t="s">
        <v>518</v>
      </c>
      <c r="C25" s="334" t="s">
        <v>3</v>
      </c>
      <c r="D25" s="315" t="s">
        <v>46</v>
      </c>
      <c r="E25" s="331"/>
      <c r="F25" s="315"/>
      <c r="G25" s="315"/>
      <c r="H25" s="314"/>
    </row>
    <row r="26" spans="1:8" ht="48" customHeight="1" x14ac:dyDescent="0.15">
      <c r="A26" s="536"/>
      <c r="B26" s="533"/>
      <c r="C26" s="336" t="s">
        <v>4</v>
      </c>
      <c r="D26" s="322" t="s">
        <v>137</v>
      </c>
      <c r="E26" s="323" t="s">
        <v>31</v>
      </c>
      <c r="F26" s="339" t="s">
        <v>140</v>
      </c>
      <c r="G26" s="322"/>
      <c r="H26" s="325"/>
    </row>
    <row r="27" spans="1:8" ht="20.100000000000001" customHeight="1" x14ac:dyDescent="0.15">
      <c r="A27" s="536"/>
      <c r="B27" s="534"/>
      <c r="C27" s="326" t="s">
        <v>5</v>
      </c>
      <c r="D27" s="327" t="s">
        <v>46</v>
      </c>
      <c r="E27" s="340"/>
      <c r="F27" s="329"/>
      <c r="G27" s="327"/>
      <c r="H27" s="330"/>
    </row>
    <row r="28" spans="1:8" ht="20.100000000000001" customHeight="1" x14ac:dyDescent="0.15">
      <c r="A28" s="531">
        <v>6</v>
      </c>
      <c r="B28" s="532" t="s">
        <v>519</v>
      </c>
      <c r="C28" s="334" t="s">
        <v>3</v>
      </c>
      <c r="D28" s="315" t="s">
        <v>46</v>
      </c>
      <c r="E28" s="315"/>
      <c r="F28" s="315"/>
      <c r="G28" s="341"/>
      <c r="H28" s="314"/>
    </row>
    <row r="29" spans="1:8" ht="20.100000000000001" customHeight="1" x14ac:dyDescent="0.15">
      <c r="A29" s="531"/>
      <c r="B29" s="533"/>
      <c r="C29" s="336" t="s">
        <v>4</v>
      </c>
      <c r="D29" s="322" t="s">
        <v>46</v>
      </c>
      <c r="E29" s="322"/>
      <c r="F29" s="322"/>
      <c r="G29" s="342"/>
      <c r="H29" s="325"/>
    </row>
    <row r="30" spans="1:8" ht="20.100000000000001" customHeight="1" x14ac:dyDescent="0.15">
      <c r="A30" s="531"/>
      <c r="B30" s="534"/>
      <c r="C30" s="326" t="s">
        <v>5</v>
      </c>
      <c r="D30" s="327" t="s">
        <v>46</v>
      </c>
      <c r="E30" s="327"/>
      <c r="F30" s="327"/>
      <c r="G30" s="343"/>
      <c r="H30" s="330"/>
    </row>
    <row r="32" spans="1:8" ht="51" customHeight="1" x14ac:dyDescent="0.15">
      <c r="A32" s="110" t="s">
        <v>193</v>
      </c>
      <c r="B32" s="449" t="s">
        <v>198</v>
      </c>
      <c r="C32" s="449"/>
      <c r="D32" s="449"/>
      <c r="E32" s="449"/>
      <c r="F32" s="449"/>
      <c r="G32" s="449"/>
      <c r="H32" s="449"/>
    </row>
  </sheetData>
  <sheetProtection password="C60A" sheet="1" formatCells="0" formatColumns="0" formatRows="0" insertColumns="0" insertRows="0" insertHyperlinks="0" deleteColumns="0" deleteRows="0" sort="0" autoFilter="0" pivotTables="0"/>
  <mergeCells count="22">
    <mergeCell ref="A10:B10"/>
    <mergeCell ref="C10:D10"/>
    <mergeCell ref="A2:H2"/>
    <mergeCell ref="C7:H7"/>
    <mergeCell ref="C8:H8"/>
    <mergeCell ref="A9:B9"/>
    <mergeCell ref="C9:D9"/>
    <mergeCell ref="A11:B11"/>
    <mergeCell ref="A12:A15"/>
    <mergeCell ref="B12:B15"/>
    <mergeCell ref="C13:C14"/>
    <mergeCell ref="A16:A18"/>
    <mergeCell ref="B16:B18"/>
    <mergeCell ref="A28:A30"/>
    <mergeCell ref="B28:B30"/>
    <mergeCell ref="B32:H32"/>
    <mergeCell ref="A19:A21"/>
    <mergeCell ref="B19:B21"/>
    <mergeCell ref="A22:A24"/>
    <mergeCell ref="B22:B24"/>
    <mergeCell ref="A25:A27"/>
    <mergeCell ref="B25:B27"/>
  </mergeCells>
  <phoneticPr fontId="1"/>
  <pageMargins left="0.82677165354330717" right="0.62992125984251968" top="0.94488188976377963" bottom="0.55118110236220474" header="0.31496062992125984" footer="0.31496062992125984"/>
  <pageSetup paperSize="9" orientation="portrait" r:id="rId1"/>
  <headerFooter>
    <oddHeader>&amp;C（3）ハードカプセル剤編　
④　危害要因分析表（2）&amp;RP. &amp;P／&amp;N</oddHead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BC060-C1DD-44F7-91F0-DE1D9444FE2F}">
  <dimension ref="A1:I71"/>
  <sheetViews>
    <sheetView topLeftCell="A49" zoomScale="90" zoomScaleNormal="90" workbookViewId="0">
      <selection activeCell="K57" sqref="K57"/>
    </sheetView>
  </sheetViews>
  <sheetFormatPr defaultColWidth="9" defaultRowHeight="13.5" x14ac:dyDescent="0.15"/>
  <cols>
    <col min="1" max="1" width="3.5" style="344" customWidth="1"/>
    <col min="2" max="2" width="12.75" style="344" customWidth="1"/>
    <col min="3" max="3" width="5.125" style="383" customWidth="1"/>
    <col min="4" max="4" width="13.5" style="344" customWidth="1"/>
    <col min="5" max="5" width="9.875" style="344" customWidth="1"/>
    <col min="6" max="6" width="18.75" style="344" customWidth="1"/>
    <col min="7" max="7" width="13.625" style="344" customWidth="1"/>
    <col min="8" max="8" width="9.125" style="344" customWidth="1"/>
    <col min="9" max="9" width="0.75" style="344" customWidth="1"/>
    <col min="10" max="16384" width="9" style="344"/>
  </cols>
  <sheetData>
    <row r="1" spans="1:9" ht="30" customHeight="1" thickBot="1" x14ac:dyDescent="0.2">
      <c r="A1" s="381" t="s">
        <v>520</v>
      </c>
      <c r="B1" s="381"/>
      <c r="C1" s="381"/>
      <c r="D1" s="381"/>
      <c r="E1" s="381"/>
      <c r="F1" s="381"/>
    </row>
    <row r="2" spans="1:9" ht="84" customHeight="1" thickTop="1" thickBot="1" x14ac:dyDescent="0.2">
      <c r="A2" s="516" t="s">
        <v>189</v>
      </c>
      <c r="B2" s="517"/>
      <c r="C2" s="517"/>
      <c r="D2" s="517"/>
      <c r="E2" s="517"/>
      <c r="F2" s="517"/>
      <c r="G2" s="517"/>
      <c r="H2" s="570"/>
      <c r="I2" s="382"/>
    </row>
    <row r="3" spans="1:9" ht="9.9499999999999993" customHeight="1" thickTop="1" x14ac:dyDescent="0.15">
      <c r="A3" s="378"/>
      <c r="B3" s="378"/>
      <c r="C3" s="378"/>
      <c r="D3" s="378"/>
      <c r="E3" s="378"/>
      <c r="F3" s="378"/>
      <c r="G3" s="378"/>
      <c r="H3" s="378"/>
    </row>
    <row r="4" spans="1:9" ht="13.5" customHeight="1" x14ac:dyDescent="0.15">
      <c r="A4" s="378"/>
      <c r="B4" s="378"/>
      <c r="C4" s="378"/>
      <c r="D4" s="378"/>
      <c r="E4" s="378"/>
      <c r="F4" s="378"/>
      <c r="G4" s="378"/>
      <c r="H4" s="378"/>
    </row>
    <row r="5" spans="1:9" ht="13.5" customHeight="1" x14ac:dyDescent="0.15">
      <c r="A5" s="378"/>
      <c r="B5" s="378"/>
      <c r="C5" s="378"/>
      <c r="D5" s="378"/>
      <c r="E5" s="378"/>
      <c r="F5" s="378"/>
      <c r="G5" s="378"/>
      <c r="H5" s="378"/>
    </row>
    <row r="6" spans="1:9" ht="13.5" customHeight="1" x14ac:dyDescent="0.15">
      <c r="A6" s="378"/>
      <c r="B6" s="378"/>
      <c r="C6" s="378"/>
      <c r="D6" s="378"/>
      <c r="E6" s="378"/>
      <c r="F6" s="378"/>
      <c r="G6" s="378"/>
      <c r="H6" s="378"/>
    </row>
    <row r="7" spans="1:9" ht="19.899999999999999" customHeight="1" x14ac:dyDescent="0.15">
      <c r="A7" s="378"/>
      <c r="B7" s="310" t="s">
        <v>0</v>
      </c>
      <c r="C7" s="552"/>
      <c r="D7" s="552"/>
      <c r="E7" s="552"/>
      <c r="F7" s="552"/>
      <c r="G7" s="552"/>
      <c r="H7" s="552"/>
    </row>
    <row r="8" spans="1:9" ht="10.15" customHeight="1" x14ac:dyDescent="0.15">
      <c r="C8" s="553"/>
      <c r="D8" s="553"/>
      <c r="E8" s="553"/>
      <c r="F8" s="553"/>
      <c r="G8" s="553"/>
      <c r="H8" s="553"/>
    </row>
    <row r="9" spans="1:9" ht="18" customHeight="1" x14ac:dyDescent="0.15">
      <c r="A9" s="571" t="s">
        <v>1</v>
      </c>
      <c r="B9" s="571"/>
      <c r="C9" s="571" t="s">
        <v>2</v>
      </c>
      <c r="D9" s="571"/>
      <c r="E9" s="371" t="s">
        <v>6</v>
      </c>
      <c r="F9" s="371" t="s">
        <v>8</v>
      </c>
      <c r="G9" s="372" t="s">
        <v>9</v>
      </c>
      <c r="H9" s="372" t="s">
        <v>10</v>
      </c>
    </row>
    <row r="10" spans="1:9" ht="87.95" customHeight="1" x14ac:dyDescent="0.15">
      <c r="A10" s="569" t="s">
        <v>7</v>
      </c>
      <c r="B10" s="569"/>
      <c r="C10" s="569" t="s">
        <v>12</v>
      </c>
      <c r="D10" s="569"/>
      <c r="E10" s="311" t="s">
        <v>13</v>
      </c>
      <c r="F10" s="311" t="s">
        <v>14</v>
      </c>
      <c r="G10" s="311" t="s">
        <v>15</v>
      </c>
      <c r="H10" s="311" t="s">
        <v>11</v>
      </c>
    </row>
    <row r="11" spans="1:9" ht="20.100000000000001" customHeight="1" x14ac:dyDescent="0.15">
      <c r="A11" s="568" t="s">
        <v>32</v>
      </c>
      <c r="B11" s="568"/>
      <c r="C11" s="568"/>
      <c r="D11" s="373"/>
      <c r="E11" s="313"/>
      <c r="F11" s="313"/>
      <c r="G11" s="313"/>
      <c r="H11" s="313"/>
    </row>
    <row r="12" spans="1:9" ht="80.099999999999994" customHeight="1" x14ac:dyDescent="0.15">
      <c r="A12" s="535">
        <v>7</v>
      </c>
      <c r="B12" s="532" t="s">
        <v>521</v>
      </c>
      <c r="C12" s="334" t="s">
        <v>3</v>
      </c>
      <c r="D12" s="315" t="s">
        <v>403</v>
      </c>
      <c r="E12" s="346" t="s">
        <v>68</v>
      </c>
      <c r="F12" s="315" t="s">
        <v>175</v>
      </c>
      <c r="G12" s="315"/>
      <c r="H12" s="314"/>
    </row>
    <row r="13" spans="1:9" ht="18" customHeight="1" x14ac:dyDescent="0.15">
      <c r="A13" s="536"/>
      <c r="B13" s="533"/>
      <c r="C13" s="336" t="s">
        <v>4</v>
      </c>
      <c r="D13" s="322" t="s">
        <v>46</v>
      </c>
      <c r="E13" s="347"/>
      <c r="F13" s="324"/>
      <c r="G13" s="322"/>
      <c r="H13" s="325"/>
    </row>
    <row r="14" spans="1:9" ht="80.099999999999994" customHeight="1" x14ac:dyDescent="0.15">
      <c r="A14" s="537"/>
      <c r="B14" s="534"/>
      <c r="C14" s="326" t="s">
        <v>5</v>
      </c>
      <c r="D14" s="327" t="s">
        <v>67</v>
      </c>
      <c r="E14" s="333" t="s">
        <v>68</v>
      </c>
      <c r="F14" s="329" t="s">
        <v>175</v>
      </c>
      <c r="G14" s="327"/>
      <c r="H14" s="330"/>
    </row>
    <row r="15" spans="1:9" ht="64.5" customHeight="1" x14ac:dyDescent="0.15">
      <c r="A15" s="560">
        <v>8</v>
      </c>
      <c r="B15" s="532" t="s">
        <v>832</v>
      </c>
      <c r="C15" s="334" t="s">
        <v>3</v>
      </c>
      <c r="D15" s="315" t="s">
        <v>403</v>
      </c>
      <c r="E15" s="346" t="s">
        <v>68</v>
      </c>
      <c r="F15" s="315" t="s">
        <v>175</v>
      </c>
      <c r="G15" s="315"/>
      <c r="H15" s="314"/>
    </row>
    <row r="16" spans="1:9" ht="18" customHeight="1" x14ac:dyDescent="0.15">
      <c r="A16" s="561"/>
      <c r="B16" s="533"/>
      <c r="C16" s="336" t="s">
        <v>4</v>
      </c>
      <c r="D16" s="322" t="s">
        <v>46</v>
      </c>
      <c r="E16" s="347"/>
      <c r="F16" s="324"/>
      <c r="G16" s="322"/>
      <c r="H16" s="325"/>
    </row>
    <row r="17" spans="1:8" ht="65.25" customHeight="1" x14ac:dyDescent="0.15">
      <c r="A17" s="561"/>
      <c r="B17" s="534"/>
      <c r="C17" s="326" t="s">
        <v>5</v>
      </c>
      <c r="D17" s="327" t="s">
        <v>67</v>
      </c>
      <c r="E17" s="333" t="s">
        <v>68</v>
      </c>
      <c r="F17" s="329" t="s">
        <v>175</v>
      </c>
      <c r="G17" s="348"/>
      <c r="H17" s="330"/>
    </row>
    <row r="18" spans="1:8" ht="32.1" customHeight="1" x14ac:dyDescent="0.15">
      <c r="A18" s="560">
        <v>9</v>
      </c>
      <c r="B18" s="532" t="s">
        <v>522</v>
      </c>
      <c r="C18" s="334" t="s">
        <v>3</v>
      </c>
      <c r="D18" s="315" t="s">
        <v>403</v>
      </c>
      <c r="E18" s="346" t="s">
        <v>68</v>
      </c>
      <c r="F18" s="315" t="s">
        <v>128</v>
      </c>
      <c r="G18" s="315"/>
      <c r="H18" s="314"/>
    </row>
    <row r="19" spans="1:8" ht="18" customHeight="1" x14ac:dyDescent="0.15">
      <c r="A19" s="561"/>
      <c r="B19" s="533"/>
      <c r="C19" s="336" t="s">
        <v>4</v>
      </c>
      <c r="D19" s="322" t="s">
        <v>46</v>
      </c>
      <c r="E19" s="347"/>
      <c r="F19" s="324"/>
      <c r="G19" s="322"/>
      <c r="H19" s="325"/>
    </row>
    <row r="20" spans="1:8" ht="32.1" customHeight="1" x14ac:dyDescent="0.15">
      <c r="A20" s="561"/>
      <c r="B20" s="534"/>
      <c r="C20" s="326" t="s">
        <v>5</v>
      </c>
      <c r="D20" s="327" t="s">
        <v>67</v>
      </c>
      <c r="E20" s="333" t="s">
        <v>68</v>
      </c>
      <c r="F20" s="329" t="s">
        <v>128</v>
      </c>
      <c r="G20" s="348"/>
      <c r="H20" s="330"/>
    </row>
    <row r="21" spans="1:8" ht="18" customHeight="1" x14ac:dyDescent="0.15">
      <c r="A21" s="560">
        <v>10</v>
      </c>
      <c r="B21" s="557" t="s">
        <v>523</v>
      </c>
      <c r="C21" s="334" t="s">
        <v>3</v>
      </c>
      <c r="D21" s="315" t="s">
        <v>46</v>
      </c>
      <c r="E21" s="331"/>
      <c r="F21" s="315"/>
      <c r="G21" s="315"/>
      <c r="H21" s="314"/>
    </row>
    <row r="22" spans="1:8" ht="18" customHeight="1" x14ac:dyDescent="0.15">
      <c r="A22" s="561"/>
      <c r="B22" s="558"/>
      <c r="C22" s="336" t="s">
        <v>4</v>
      </c>
      <c r="D22" s="322" t="s">
        <v>46</v>
      </c>
      <c r="E22" s="323"/>
      <c r="F22" s="322"/>
      <c r="G22" s="322"/>
      <c r="H22" s="325"/>
    </row>
    <row r="23" spans="1:8" ht="18" customHeight="1" x14ac:dyDescent="0.15">
      <c r="A23" s="562"/>
      <c r="B23" s="559"/>
      <c r="C23" s="326" t="s">
        <v>5</v>
      </c>
      <c r="D23" s="327" t="s">
        <v>46</v>
      </c>
      <c r="E23" s="328"/>
      <c r="F23" s="327"/>
      <c r="G23" s="327"/>
      <c r="H23" s="330"/>
    </row>
    <row r="24" spans="1:8" ht="32.1" customHeight="1" x14ac:dyDescent="0.15">
      <c r="A24" s="560">
        <v>11</v>
      </c>
      <c r="B24" s="547" t="s">
        <v>524</v>
      </c>
      <c r="C24" s="314" t="s">
        <v>3</v>
      </c>
      <c r="D24" s="317" t="s">
        <v>403</v>
      </c>
      <c r="E24" s="331" t="s">
        <v>68</v>
      </c>
      <c r="F24" s="317" t="s">
        <v>103</v>
      </c>
      <c r="G24" s="315"/>
      <c r="H24" s="314"/>
    </row>
    <row r="25" spans="1:8" ht="63.95" customHeight="1" x14ac:dyDescent="0.15">
      <c r="A25" s="561"/>
      <c r="B25" s="548"/>
      <c r="C25" s="545" t="s">
        <v>4</v>
      </c>
      <c r="D25" s="322" t="s">
        <v>217</v>
      </c>
      <c r="E25" s="340" t="s">
        <v>84</v>
      </c>
      <c r="F25" s="322" t="s">
        <v>220</v>
      </c>
      <c r="G25" s="339" t="s">
        <v>185</v>
      </c>
      <c r="H25" s="349" t="s">
        <v>194</v>
      </c>
    </row>
    <row r="26" spans="1:8" ht="32.1" customHeight="1" x14ac:dyDescent="0.15">
      <c r="A26" s="561"/>
      <c r="B26" s="548"/>
      <c r="C26" s="546"/>
      <c r="D26" s="322" t="s">
        <v>97</v>
      </c>
      <c r="E26" s="323" t="s">
        <v>95</v>
      </c>
      <c r="F26" s="322" t="s">
        <v>103</v>
      </c>
      <c r="G26" s="322"/>
      <c r="H26" s="325"/>
    </row>
    <row r="27" spans="1:8" ht="32.1" customHeight="1" x14ac:dyDescent="0.15">
      <c r="A27" s="562"/>
      <c r="B27" s="549"/>
      <c r="C27" s="332" t="s">
        <v>5</v>
      </c>
      <c r="D27" s="329" t="s">
        <v>67</v>
      </c>
      <c r="E27" s="333" t="s">
        <v>68</v>
      </c>
      <c r="F27" s="329" t="s">
        <v>103</v>
      </c>
      <c r="G27" s="329"/>
      <c r="H27" s="332"/>
    </row>
    <row r="28" spans="1:8" ht="18" customHeight="1" x14ac:dyDescent="0.15">
      <c r="A28" s="556">
        <v>12</v>
      </c>
      <c r="B28" s="557" t="s">
        <v>177</v>
      </c>
      <c r="C28" s="334" t="s">
        <v>3</v>
      </c>
      <c r="D28" s="315" t="s">
        <v>46</v>
      </c>
      <c r="E28" s="331"/>
      <c r="F28" s="317"/>
      <c r="G28" s="315"/>
      <c r="H28" s="341"/>
    </row>
    <row r="29" spans="1:8" ht="18" customHeight="1" x14ac:dyDescent="0.15">
      <c r="A29" s="556"/>
      <c r="B29" s="558"/>
      <c r="C29" s="336" t="s">
        <v>4</v>
      </c>
      <c r="D29" s="322" t="s">
        <v>46</v>
      </c>
      <c r="E29" s="323"/>
      <c r="F29" s="324"/>
      <c r="G29" s="322"/>
      <c r="H29" s="342"/>
    </row>
    <row r="30" spans="1:8" ht="18" customHeight="1" x14ac:dyDescent="0.15">
      <c r="A30" s="556"/>
      <c r="B30" s="559"/>
      <c r="C30" s="326" t="s">
        <v>5</v>
      </c>
      <c r="D30" s="327" t="s">
        <v>46</v>
      </c>
      <c r="E30" s="333"/>
      <c r="F30" s="329"/>
      <c r="G30" s="327"/>
      <c r="H30" s="343"/>
    </row>
    <row r="31" spans="1:8" ht="18" customHeight="1" x14ac:dyDescent="0.15">
      <c r="A31" s="556">
        <v>13</v>
      </c>
      <c r="B31" s="557" t="s">
        <v>38</v>
      </c>
      <c r="C31" s="334" t="s">
        <v>3</v>
      </c>
      <c r="D31" s="315" t="s">
        <v>46</v>
      </c>
      <c r="E31" s="331"/>
      <c r="F31" s="315"/>
      <c r="G31" s="315"/>
      <c r="H31" s="341"/>
    </row>
    <row r="32" spans="1:8" ht="32.1" customHeight="1" x14ac:dyDescent="0.15">
      <c r="A32" s="556"/>
      <c r="B32" s="558"/>
      <c r="C32" s="336" t="s">
        <v>4</v>
      </c>
      <c r="D32" s="322" t="s">
        <v>97</v>
      </c>
      <c r="E32" s="323" t="s">
        <v>68</v>
      </c>
      <c r="F32" s="324" t="s">
        <v>103</v>
      </c>
      <c r="G32" s="322"/>
      <c r="H32" s="342"/>
    </row>
    <row r="33" spans="1:8" ht="87.95" customHeight="1" x14ac:dyDescent="0.15">
      <c r="A33" s="556"/>
      <c r="B33" s="559"/>
      <c r="C33" s="326" t="s">
        <v>5</v>
      </c>
      <c r="D33" s="327" t="s">
        <v>129</v>
      </c>
      <c r="E33" s="333" t="s">
        <v>84</v>
      </c>
      <c r="F33" s="329" t="s">
        <v>130</v>
      </c>
      <c r="G33" s="327" t="s">
        <v>525</v>
      </c>
      <c r="H33" s="330" t="s">
        <v>68</v>
      </c>
    </row>
    <row r="34" spans="1:8" ht="32.1" customHeight="1" x14ac:dyDescent="0.15">
      <c r="A34" s="560">
        <v>14</v>
      </c>
      <c r="B34" s="532" t="s">
        <v>45</v>
      </c>
      <c r="C34" s="565" t="s">
        <v>3</v>
      </c>
      <c r="D34" s="339" t="s">
        <v>403</v>
      </c>
      <c r="E34" s="340" t="s">
        <v>68</v>
      </c>
      <c r="F34" s="317" t="s">
        <v>103</v>
      </c>
      <c r="G34" s="339"/>
      <c r="H34" s="350"/>
    </row>
    <row r="35" spans="1:8" ht="80.099999999999994" customHeight="1" x14ac:dyDescent="0.15">
      <c r="A35" s="561"/>
      <c r="B35" s="533"/>
      <c r="C35" s="546"/>
      <c r="D35" s="322" t="s">
        <v>414</v>
      </c>
      <c r="E35" s="323" t="s">
        <v>68</v>
      </c>
      <c r="F35" s="324" t="s">
        <v>178</v>
      </c>
      <c r="G35" s="322"/>
      <c r="H35" s="342"/>
    </row>
    <row r="36" spans="1:8" ht="32.1" customHeight="1" x14ac:dyDescent="0.15">
      <c r="A36" s="561"/>
      <c r="B36" s="533"/>
      <c r="C36" s="325" t="s">
        <v>4</v>
      </c>
      <c r="D36" s="322" t="s">
        <v>94</v>
      </c>
      <c r="E36" s="323" t="s">
        <v>95</v>
      </c>
      <c r="F36" s="322" t="s">
        <v>103</v>
      </c>
      <c r="G36" s="322"/>
      <c r="H36" s="342"/>
    </row>
    <row r="37" spans="1:8" ht="87.95" customHeight="1" x14ac:dyDescent="0.15">
      <c r="A37" s="562"/>
      <c r="B37" s="534"/>
      <c r="C37" s="332" t="s">
        <v>5</v>
      </c>
      <c r="D37" s="329" t="s">
        <v>129</v>
      </c>
      <c r="E37" s="333" t="s">
        <v>84</v>
      </c>
      <c r="F37" s="329" t="s">
        <v>130</v>
      </c>
      <c r="G37" s="329" t="s">
        <v>839</v>
      </c>
      <c r="H37" s="332" t="s">
        <v>68</v>
      </c>
    </row>
    <row r="38" spans="1:8" ht="32.1" customHeight="1" x14ac:dyDescent="0.15">
      <c r="A38" s="556">
        <v>15</v>
      </c>
      <c r="B38" s="532" t="s">
        <v>39</v>
      </c>
      <c r="C38" s="334" t="s">
        <v>3</v>
      </c>
      <c r="D38" s="315" t="s">
        <v>403</v>
      </c>
      <c r="E38" s="331" t="s">
        <v>68</v>
      </c>
      <c r="F38" s="322" t="s">
        <v>108</v>
      </c>
      <c r="G38" s="315"/>
      <c r="H38" s="341"/>
    </row>
    <row r="39" spans="1:8" ht="32.1" customHeight="1" x14ac:dyDescent="0.15">
      <c r="A39" s="556"/>
      <c r="B39" s="533"/>
      <c r="C39" s="336" t="s">
        <v>4</v>
      </c>
      <c r="D39" s="322" t="s">
        <v>94</v>
      </c>
      <c r="E39" s="323" t="s">
        <v>95</v>
      </c>
      <c r="F39" s="322" t="s">
        <v>108</v>
      </c>
      <c r="G39" s="322"/>
      <c r="H39" s="342"/>
    </row>
    <row r="40" spans="1:8" ht="87.95" customHeight="1" x14ac:dyDescent="0.15">
      <c r="A40" s="556"/>
      <c r="B40" s="534"/>
      <c r="C40" s="332" t="s">
        <v>5</v>
      </c>
      <c r="D40" s="329" t="s">
        <v>129</v>
      </c>
      <c r="E40" s="333" t="s">
        <v>84</v>
      </c>
      <c r="F40" s="329" t="s">
        <v>131</v>
      </c>
      <c r="G40" s="329" t="s">
        <v>840</v>
      </c>
      <c r="H40" s="332" t="s">
        <v>68</v>
      </c>
    </row>
    <row r="41" spans="1:8" ht="32.1" customHeight="1" x14ac:dyDescent="0.15">
      <c r="A41" s="566">
        <v>16</v>
      </c>
      <c r="B41" s="557" t="s">
        <v>99</v>
      </c>
      <c r="C41" s="565" t="s">
        <v>3</v>
      </c>
      <c r="D41" s="315" t="s">
        <v>403</v>
      </c>
      <c r="E41" s="331" t="s">
        <v>68</v>
      </c>
      <c r="F41" s="315" t="s">
        <v>108</v>
      </c>
      <c r="G41" s="315"/>
      <c r="H41" s="341"/>
    </row>
    <row r="42" spans="1:8" ht="32.1" customHeight="1" x14ac:dyDescent="0.15">
      <c r="A42" s="567"/>
      <c r="B42" s="564"/>
      <c r="C42" s="546"/>
      <c r="D42" s="351" t="s">
        <v>414</v>
      </c>
      <c r="E42" s="352" t="s">
        <v>46</v>
      </c>
      <c r="F42" s="322"/>
      <c r="G42" s="351"/>
      <c r="H42" s="353"/>
    </row>
    <row r="43" spans="1:8" ht="32.1" customHeight="1" x14ac:dyDescent="0.15">
      <c r="A43" s="567"/>
      <c r="B43" s="558"/>
      <c r="C43" s="336" t="s">
        <v>4</v>
      </c>
      <c r="D43" s="322" t="s">
        <v>94</v>
      </c>
      <c r="E43" s="323" t="s">
        <v>95</v>
      </c>
      <c r="F43" s="322" t="s">
        <v>108</v>
      </c>
      <c r="G43" s="322"/>
      <c r="H43" s="342"/>
    </row>
    <row r="44" spans="1:8" ht="102.75" customHeight="1" x14ac:dyDescent="0.15">
      <c r="A44" s="567"/>
      <c r="B44" s="559"/>
      <c r="C44" s="332" t="s">
        <v>5</v>
      </c>
      <c r="D44" s="329" t="s">
        <v>98</v>
      </c>
      <c r="E44" s="333" t="s">
        <v>84</v>
      </c>
      <c r="F44" s="329" t="s">
        <v>104</v>
      </c>
      <c r="G44" s="329" t="s">
        <v>841</v>
      </c>
      <c r="H44" s="332" t="s">
        <v>68</v>
      </c>
    </row>
    <row r="45" spans="1:8" ht="30" customHeight="1" x14ac:dyDescent="0.15">
      <c r="A45" s="556">
        <v>17</v>
      </c>
      <c r="B45" s="557" t="s">
        <v>38</v>
      </c>
      <c r="C45" s="565" t="s">
        <v>3</v>
      </c>
      <c r="D45" s="315" t="s">
        <v>403</v>
      </c>
      <c r="E45" s="331" t="s">
        <v>68</v>
      </c>
      <c r="F45" s="315" t="s">
        <v>108</v>
      </c>
      <c r="G45" s="315"/>
      <c r="H45" s="341"/>
    </row>
    <row r="46" spans="1:8" ht="30" customHeight="1" x14ac:dyDescent="0.15">
      <c r="A46" s="556"/>
      <c r="B46" s="564"/>
      <c r="C46" s="546"/>
      <c r="D46" s="351" t="s">
        <v>414</v>
      </c>
      <c r="E46" s="352" t="s">
        <v>46</v>
      </c>
      <c r="F46" s="322"/>
      <c r="G46" s="351"/>
      <c r="H46" s="353"/>
    </row>
    <row r="47" spans="1:8" ht="30" customHeight="1" x14ac:dyDescent="0.15">
      <c r="A47" s="556"/>
      <c r="B47" s="558"/>
      <c r="C47" s="336" t="s">
        <v>4</v>
      </c>
      <c r="D47" s="322" t="s">
        <v>94</v>
      </c>
      <c r="E47" s="323" t="s">
        <v>95</v>
      </c>
      <c r="F47" s="322" t="s">
        <v>108</v>
      </c>
      <c r="G47" s="322"/>
      <c r="H47" s="342"/>
    </row>
    <row r="48" spans="1:8" ht="80.099999999999994" customHeight="1" x14ac:dyDescent="0.15">
      <c r="A48" s="556"/>
      <c r="B48" s="559"/>
      <c r="C48" s="326" t="s">
        <v>5</v>
      </c>
      <c r="D48" s="327" t="s">
        <v>129</v>
      </c>
      <c r="E48" s="333" t="s">
        <v>84</v>
      </c>
      <c r="F48" s="329" t="s">
        <v>132</v>
      </c>
      <c r="G48" s="327" t="s">
        <v>842</v>
      </c>
      <c r="H48" s="330" t="s">
        <v>68</v>
      </c>
    </row>
    <row r="49" spans="1:8" ht="30" customHeight="1" x14ac:dyDescent="0.15">
      <c r="A49" s="563" t="s">
        <v>847</v>
      </c>
      <c r="B49" s="532" t="s">
        <v>848</v>
      </c>
      <c r="C49" s="545" t="s">
        <v>3</v>
      </c>
      <c r="D49" s="322" t="s">
        <v>403</v>
      </c>
      <c r="E49" s="323" t="s">
        <v>68</v>
      </c>
      <c r="F49" s="322" t="s">
        <v>108</v>
      </c>
      <c r="G49" s="322"/>
      <c r="H49" s="342"/>
    </row>
    <row r="50" spans="1:8" ht="30" customHeight="1" x14ac:dyDescent="0.15">
      <c r="A50" s="561"/>
      <c r="B50" s="533"/>
      <c r="C50" s="546"/>
      <c r="D50" s="351" t="s">
        <v>414</v>
      </c>
      <c r="E50" s="352" t="s">
        <v>46</v>
      </c>
      <c r="F50" s="322"/>
      <c r="G50" s="351"/>
      <c r="H50" s="353"/>
    </row>
    <row r="51" spans="1:8" ht="84" customHeight="1" x14ac:dyDescent="0.15">
      <c r="A51" s="561"/>
      <c r="B51" s="533"/>
      <c r="C51" s="545" t="s">
        <v>4</v>
      </c>
      <c r="D51" s="339" t="s">
        <v>218</v>
      </c>
      <c r="E51" s="340" t="s">
        <v>84</v>
      </c>
      <c r="F51" s="339" t="s">
        <v>526</v>
      </c>
      <c r="G51" s="354" t="s">
        <v>242</v>
      </c>
      <c r="H51" s="349" t="s">
        <v>195</v>
      </c>
    </row>
    <row r="52" spans="1:8" ht="30" customHeight="1" x14ac:dyDescent="0.15">
      <c r="A52" s="561"/>
      <c r="B52" s="533"/>
      <c r="C52" s="546"/>
      <c r="D52" s="322" t="s">
        <v>94</v>
      </c>
      <c r="E52" s="323" t="s">
        <v>95</v>
      </c>
      <c r="F52" s="322" t="s">
        <v>108</v>
      </c>
      <c r="G52" s="322"/>
      <c r="H52" s="342"/>
    </row>
    <row r="53" spans="1:8" ht="120" customHeight="1" x14ac:dyDescent="0.15">
      <c r="A53" s="562"/>
      <c r="B53" s="534"/>
      <c r="C53" s="332" t="s">
        <v>5</v>
      </c>
      <c r="D53" s="329" t="s">
        <v>129</v>
      </c>
      <c r="E53" s="333" t="s">
        <v>84</v>
      </c>
      <c r="F53" s="329" t="s">
        <v>527</v>
      </c>
      <c r="G53" s="329" t="s">
        <v>843</v>
      </c>
      <c r="H53" s="332" t="s">
        <v>68</v>
      </c>
    </row>
    <row r="54" spans="1:8" ht="18" customHeight="1" x14ac:dyDescent="0.15">
      <c r="A54" s="556">
        <v>19</v>
      </c>
      <c r="B54" s="557" t="s">
        <v>78</v>
      </c>
      <c r="C54" s="334" t="s">
        <v>3</v>
      </c>
      <c r="D54" s="315" t="s">
        <v>46</v>
      </c>
      <c r="E54" s="331"/>
      <c r="F54" s="315"/>
      <c r="G54" s="315"/>
      <c r="H54" s="341"/>
    </row>
    <row r="55" spans="1:8" ht="18" customHeight="1" x14ac:dyDescent="0.15">
      <c r="A55" s="556"/>
      <c r="B55" s="558"/>
      <c r="C55" s="336" t="s">
        <v>4</v>
      </c>
      <c r="D55" s="322" t="s">
        <v>46</v>
      </c>
      <c r="E55" s="323"/>
      <c r="F55" s="322"/>
      <c r="G55" s="322"/>
      <c r="H55" s="342"/>
    </row>
    <row r="56" spans="1:8" ht="32.1" customHeight="1" x14ac:dyDescent="0.15">
      <c r="A56" s="556"/>
      <c r="B56" s="559"/>
      <c r="C56" s="326" t="s">
        <v>5</v>
      </c>
      <c r="D56" s="327" t="s">
        <v>451</v>
      </c>
      <c r="E56" s="333" t="s">
        <v>84</v>
      </c>
      <c r="F56" s="329" t="s">
        <v>179</v>
      </c>
      <c r="G56" s="327" t="s">
        <v>300</v>
      </c>
      <c r="H56" s="330" t="s">
        <v>214</v>
      </c>
    </row>
    <row r="57" spans="1:8" ht="18" customHeight="1" x14ac:dyDescent="0.15">
      <c r="A57" s="556">
        <v>20</v>
      </c>
      <c r="B57" s="547" t="s">
        <v>528</v>
      </c>
      <c r="C57" s="334" t="s">
        <v>3</v>
      </c>
      <c r="D57" s="315" t="s">
        <v>46</v>
      </c>
      <c r="E57" s="331"/>
      <c r="F57" s="315"/>
      <c r="G57" s="315"/>
      <c r="H57" s="341"/>
    </row>
    <row r="58" spans="1:8" ht="18" customHeight="1" x14ac:dyDescent="0.15">
      <c r="A58" s="556"/>
      <c r="B58" s="548"/>
      <c r="C58" s="355" t="s">
        <v>4</v>
      </c>
      <c r="D58" s="324" t="s">
        <v>46</v>
      </c>
      <c r="E58" s="347"/>
      <c r="F58" s="324"/>
      <c r="G58" s="324"/>
      <c r="H58" s="356"/>
    </row>
    <row r="59" spans="1:8" ht="32.1" customHeight="1" x14ac:dyDescent="0.15">
      <c r="A59" s="556"/>
      <c r="B59" s="549"/>
      <c r="C59" s="357" t="s">
        <v>5</v>
      </c>
      <c r="D59" s="358" t="s">
        <v>67</v>
      </c>
      <c r="E59" s="359" t="s">
        <v>68</v>
      </c>
      <c r="F59" s="360" t="s">
        <v>105</v>
      </c>
      <c r="G59" s="358"/>
      <c r="H59" s="361"/>
    </row>
    <row r="60" spans="1:8" ht="18" customHeight="1" x14ac:dyDescent="0.15">
      <c r="A60" s="560">
        <v>21</v>
      </c>
      <c r="B60" s="557" t="s">
        <v>43</v>
      </c>
      <c r="C60" s="334" t="s">
        <v>3</v>
      </c>
      <c r="D60" s="315" t="s">
        <v>46</v>
      </c>
      <c r="E60" s="331"/>
      <c r="F60" s="315"/>
      <c r="G60" s="315"/>
      <c r="H60" s="341"/>
    </row>
    <row r="61" spans="1:8" ht="18" customHeight="1" x14ac:dyDescent="0.15">
      <c r="A61" s="561"/>
      <c r="B61" s="558"/>
      <c r="C61" s="336" t="s">
        <v>4</v>
      </c>
      <c r="D61" s="322" t="s">
        <v>46</v>
      </c>
      <c r="E61" s="323"/>
      <c r="F61" s="322"/>
      <c r="G61" s="322"/>
      <c r="H61" s="342"/>
    </row>
    <row r="62" spans="1:8" ht="18" customHeight="1" x14ac:dyDescent="0.15">
      <c r="A62" s="562"/>
      <c r="B62" s="559"/>
      <c r="C62" s="326" t="s">
        <v>5</v>
      </c>
      <c r="D62" s="327" t="s">
        <v>46</v>
      </c>
      <c r="E62" s="333"/>
      <c r="F62" s="329"/>
      <c r="G62" s="327"/>
      <c r="H62" s="343"/>
    </row>
    <row r="63" spans="1:8" ht="18" customHeight="1" x14ac:dyDescent="0.15">
      <c r="A63" s="556">
        <v>22</v>
      </c>
      <c r="B63" s="557" t="s">
        <v>49</v>
      </c>
      <c r="C63" s="334" t="s">
        <v>3</v>
      </c>
      <c r="D63" s="315" t="s">
        <v>46</v>
      </c>
      <c r="E63" s="331"/>
      <c r="F63" s="315"/>
      <c r="G63" s="315"/>
      <c r="H63" s="341"/>
    </row>
    <row r="64" spans="1:8" ht="18" customHeight="1" x14ac:dyDescent="0.15">
      <c r="A64" s="556"/>
      <c r="B64" s="558"/>
      <c r="C64" s="336" t="s">
        <v>4</v>
      </c>
      <c r="D64" s="322" t="s">
        <v>46</v>
      </c>
      <c r="E64" s="323"/>
      <c r="F64" s="322"/>
      <c r="G64" s="322"/>
      <c r="H64" s="342"/>
    </row>
    <row r="65" spans="1:8" ht="18" customHeight="1" x14ac:dyDescent="0.15">
      <c r="A65" s="556"/>
      <c r="B65" s="559"/>
      <c r="C65" s="326" t="s">
        <v>5</v>
      </c>
      <c r="D65" s="327" t="s">
        <v>46</v>
      </c>
      <c r="E65" s="333"/>
      <c r="F65" s="329"/>
      <c r="G65" s="327"/>
      <c r="H65" s="343"/>
    </row>
    <row r="66" spans="1:8" ht="18" customHeight="1" x14ac:dyDescent="0.15">
      <c r="A66" s="556">
        <v>23</v>
      </c>
      <c r="B66" s="557" t="s">
        <v>44</v>
      </c>
      <c r="C66" s="334" t="s">
        <v>3</v>
      </c>
      <c r="D66" s="315" t="s">
        <v>46</v>
      </c>
      <c r="E66" s="331"/>
      <c r="F66" s="315"/>
      <c r="G66" s="315"/>
      <c r="H66" s="341"/>
    </row>
    <row r="67" spans="1:8" ht="18" customHeight="1" x14ac:dyDescent="0.15">
      <c r="A67" s="556"/>
      <c r="B67" s="558"/>
      <c r="C67" s="336" t="s">
        <v>4</v>
      </c>
      <c r="D67" s="322" t="s">
        <v>46</v>
      </c>
      <c r="E67" s="323"/>
      <c r="F67" s="322"/>
      <c r="G67" s="322"/>
      <c r="H67" s="342"/>
    </row>
    <row r="68" spans="1:8" ht="18" customHeight="1" x14ac:dyDescent="0.15">
      <c r="A68" s="556"/>
      <c r="B68" s="559"/>
      <c r="C68" s="326" t="s">
        <v>5</v>
      </c>
      <c r="D68" s="327" t="s">
        <v>46</v>
      </c>
      <c r="E68" s="333"/>
      <c r="F68" s="329"/>
      <c r="G68" s="327"/>
      <c r="H68" s="343"/>
    </row>
    <row r="69" spans="1:8" ht="18" customHeight="1" x14ac:dyDescent="0.15">
      <c r="A69" s="556">
        <v>24</v>
      </c>
      <c r="B69" s="557" t="s">
        <v>36</v>
      </c>
      <c r="C69" s="334" t="s">
        <v>3</v>
      </c>
      <c r="D69" s="315" t="s">
        <v>46</v>
      </c>
      <c r="E69" s="331"/>
      <c r="F69" s="315"/>
      <c r="G69" s="315"/>
      <c r="H69" s="341"/>
    </row>
    <row r="70" spans="1:8" ht="18" customHeight="1" x14ac:dyDescent="0.15">
      <c r="A70" s="556"/>
      <c r="B70" s="558"/>
      <c r="C70" s="336" t="s">
        <v>4</v>
      </c>
      <c r="D70" s="322" t="s">
        <v>46</v>
      </c>
      <c r="E70" s="323"/>
      <c r="F70" s="322"/>
      <c r="G70" s="322"/>
      <c r="H70" s="342"/>
    </row>
    <row r="71" spans="1:8" ht="18" customHeight="1" x14ac:dyDescent="0.15">
      <c r="A71" s="556"/>
      <c r="B71" s="559"/>
      <c r="C71" s="326" t="s">
        <v>5</v>
      </c>
      <c r="D71" s="327" t="s">
        <v>46</v>
      </c>
      <c r="E71" s="333"/>
      <c r="F71" s="329"/>
      <c r="G71" s="327"/>
      <c r="H71" s="343"/>
    </row>
  </sheetData>
  <sheetProtection password="C60A" sheet="1" formatCells="0" formatColumns="0" formatRows="0" insertColumns="0" insertRows="0" insertHyperlinks="0" deleteColumns="0" deleteRows="0" sort="0" autoFilter="0" pivotTables="0"/>
  <mergeCells count="50">
    <mergeCell ref="A10:B10"/>
    <mergeCell ref="C10:D10"/>
    <mergeCell ref="A2:H2"/>
    <mergeCell ref="C7:H7"/>
    <mergeCell ref="C8:H8"/>
    <mergeCell ref="A9:B9"/>
    <mergeCell ref="C9:D9"/>
    <mergeCell ref="C25:C26"/>
    <mergeCell ref="A28:A30"/>
    <mergeCell ref="B28:B30"/>
    <mergeCell ref="A11:C11"/>
    <mergeCell ref="A12:A14"/>
    <mergeCell ref="B12:B14"/>
    <mergeCell ref="A15:A17"/>
    <mergeCell ref="B15:B17"/>
    <mergeCell ref="A18:A20"/>
    <mergeCell ref="B18:B20"/>
    <mergeCell ref="A21:A23"/>
    <mergeCell ref="B21:B23"/>
    <mergeCell ref="A24:A27"/>
    <mergeCell ref="B24:B27"/>
    <mergeCell ref="A31:A33"/>
    <mergeCell ref="B31:B33"/>
    <mergeCell ref="C34:C35"/>
    <mergeCell ref="A41:A44"/>
    <mergeCell ref="B41:B44"/>
    <mergeCell ref="C41:C42"/>
    <mergeCell ref="A34:A37"/>
    <mergeCell ref="B34:B37"/>
    <mergeCell ref="A45:A48"/>
    <mergeCell ref="B45:B48"/>
    <mergeCell ref="C45:C46"/>
    <mergeCell ref="A38:A40"/>
    <mergeCell ref="B38:B40"/>
    <mergeCell ref="A49:A53"/>
    <mergeCell ref="B49:B53"/>
    <mergeCell ref="C49:C50"/>
    <mergeCell ref="C51:C52"/>
    <mergeCell ref="A54:A56"/>
    <mergeCell ref="B54:B56"/>
    <mergeCell ref="A66:A68"/>
    <mergeCell ref="B66:B68"/>
    <mergeCell ref="A69:A71"/>
    <mergeCell ref="B69:B71"/>
    <mergeCell ref="A57:A59"/>
    <mergeCell ref="B57:B59"/>
    <mergeCell ref="A60:A62"/>
    <mergeCell ref="B60:B62"/>
    <mergeCell ref="A63:A65"/>
    <mergeCell ref="B63:B65"/>
  </mergeCells>
  <phoneticPr fontId="1"/>
  <pageMargins left="0.82677165354330717" right="0.62992125984251968" top="0.94488188976377963" bottom="0.55118110236220474" header="0.31496062992125984" footer="0.31496062992125984"/>
  <pageSetup paperSize="9" orientation="portrait" r:id="rId1"/>
  <headerFooter>
    <oddHeader>&amp;C（3）ハードカプセル剤編　
④　危害要因分析表（3）&amp;RP. &amp;P／&amp;N</oddHead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810AB-4BBB-4690-ADC4-33BC662DE95F}">
  <dimension ref="A1:D21"/>
  <sheetViews>
    <sheetView topLeftCell="A18" zoomScaleNormal="100" workbookViewId="0">
      <selection activeCell="D34" sqref="D34"/>
    </sheetView>
  </sheetViews>
  <sheetFormatPr defaultRowHeight="13.5" x14ac:dyDescent="0.15"/>
  <cols>
    <col min="1" max="1" width="18.875" style="5" customWidth="1"/>
    <col min="2" max="2" width="65.375" style="8" customWidth="1"/>
    <col min="3" max="3" width="1.125" style="8" customWidth="1"/>
    <col min="4" max="16384" width="9" style="8"/>
  </cols>
  <sheetData>
    <row r="1" spans="1:4" ht="21.95" customHeight="1" x14ac:dyDescent="0.15">
      <c r="A1" s="402" t="s">
        <v>529</v>
      </c>
      <c r="B1" s="402"/>
    </row>
    <row r="7" spans="1:4" ht="19.899999999999999" customHeight="1" x14ac:dyDescent="0.15">
      <c r="A7" s="142" t="s">
        <v>283</v>
      </c>
      <c r="B7" s="143"/>
    </row>
    <row r="9" spans="1:4" ht="18" customHeight="1" x14ac:dyDescent="0.15">
      <c r="A9" s="34"/>
      <c r="B9" s="147" t="s">
        <v>51</v>
      </c>
    </row>
    <row r="10" spans="1:4" ht="18" customHeight="1" x14ac:dyDescent="0.15">
      <c r="A10" s="153" t="s">
        <v>52</v>
      </c>
      <c r="B10" s="34" t="s">
        <v>85</v>
      </c>
      <c r="D10" s="128"/>
    </row>
    <row r="11" spans="1:4" ht="18" customHeight="1" x14ac:dyDescent="0.15">
      <c r="A11" s="153" t="s">
        <v>53</v>
      </c>
      <c r="B11" s="34" t="s">
        <v>815</v>
      </c>
    </row>
    <row r="12" spans="1:4" ht="36" customHeight="1" x14ac:dyDescent="0.15">
      <c r="A12" s="153" t="s">
        <v>243</v>
      </c>
      <c r="B12" s="34" t="s">
        <v>226</v>
      </c>
    </row>
    <row r="13" spans="1:4" ht="33.75" customHeight="1" x14ac:dyDescent="0.15">
      <c r="A13" s="153" t="s">
        <v>54</v>
      </c>
      <c r="B13" s="34" t="s">
        <v>227</v>
      </c>
    </row>
    <row r="14" spans="1:4" ht="18" customHeight="1" x14ac:dyDescent="0.15">
      <c r="A14" s="153" t="s">
        <v>55</v>
      </c>
      <c r="B14" s="34" t="s">
        <v>530</v>
      </c>
    </row>
    <row r="15" spans="1:4" ht="36" customHeight="1" x14ac:dyDescent="0.15">
      <c r="A15" s="153" t="s">
        <v>56</v>
      </c>
      <c r="B15" s="34" t="s">
        <v>531</v>
      </c>
    </row>
    <row r="16" spans="1:4" ht="80.099999999999994" customHeight="1" x14ac:dyDescent="0.15">
      <c r="A16" s="153" t="s">
        <v>57</v>
      </c>
      <c r="B16" s="34" t="s">
        <v>303</v>
      </c>
    </row>
    <row r="17" spans="1:2" ht="105.75" customHeight="1" x14ac:dyDescent="0.15">
      <c r="A17" s="153" t="s">
        <v>58</v>
      </c>
      <c r="B17" s="34" t="s">
        <v>183</v>
      </c>
    </row>
    <row r="18" spans="1:2" ht="80.099999999999994" customHeight="1" x14ac:dyDescent="0.15">
      <c r="A18" s="153" t="s">
        <v>59</v>
      </c>
      <c r="B18" s="34" t="s">
        <v>304</v>
      </c>
    </row>
    <row r="19" spans="1:2" ht="39.75" customHeight="1" x14ac:dyDescent="0.15">
      <c r="A19" s="153" t="s">
        <v>60</v>
      </c>
      <c r="B19" s="34" t="s">
        <v>205</v>
      </c>
    </row>
    <row r="20" spans="1:2" ht="13.5" customHeight="1" x14ac:dyDescent="0.15">
      <c r="A20" s="478"/>
      <c r="B20" s="478"/>
    </row>
    <row r="21" spans="1:2" ht="73.5" customHeight="1" x14ac:dyDescent="0.15">
      <c r="A21" s="367" t="s">
        <v>264</v>
      </c>
      <c r="B21" s="362" t="s">
        <v>532</v>
      </c>
    </row>
  </sheetData>
  <mergeCells count="2">
    <mergeCell ref="A1:B1"/>
    <mergeCell ref="A20:B20"/>
  </mergeCells>
  <phoneticPr fontId="1"/>
  <pageMargins left="0.9055118110236221" right="0.70866141732283472" top="0.74803149606299213" bottom="0.74803149606299213" header="0.31496062992125984" footer="0.31496062992125984"/>
  <pageSetup paperSize="9" orientation="portrait" cellComments="asDisplayed" r:id="rId1"/>
  <headerFooter>
    <oddHeader>&amp;C（3）ハードカプセル剤編　
⑤　HACCPプラン-CCP1&amp;RP. &amp;P／&amp;N</oddHead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368F3-3B99-4427-B118-8589DCEB431F}">
  <dimension ref="A1:D21"/>
  <sheetViews>
    <sheetView topLeftCell="A13" zoomScaleNormal="100" workbookViewId="0">
      <selection activeCell="E18" sqref="E18"/>
    </sheetView>
  </sheetViews>
  <sheetFormatPr defaultRowHeight="13.5" x14ac:dyDescent="0.15"/>
  <cols>
    <col min="1" max="1" width="18.875" style="291" customWidth="1"/>
    <col min="2" max="2" width="65.375" style="33" customWidth="1"/>
    <col min="3" max="3" width="1.125" style="33" customWidth="1"/>
    <col min="4" max="16384" width="9" style="33"/>
  </cols>
  <sheetData>
    <row r="1" spans="1:4" ht="21.95" customHeight="1" x14ac:dyDescent="0.15">
      <c r="A1" s="402" t="s">
        <v>533</v>
      </c>
      <c r="B1" s="402"/>
    </row>
    <row r="2" spans="1:4" x14ac:dyDescent="0.15">
      <c r="A2" s="5"/>
      <c r="B2" s="8"/>
    </row>
    <row r="3" spans="1:4" x14ac:dyDescent="0.15">
      <c r="A3" s="5"/>
      <c r="B3" s="8"/>
    </row>
    <row r="4" spans="1:4" x14ac:dyDescent="0.15">
      <c r="A4" s="5"/>
      <c r="B4" s="8"/>
    </row>
    <row r="5" spans="1:4" x14ac:dyDescent="0.15">
      <c r="A5" s="5"/>
      <c r="B5" s="8"/>
    </row>
    <row r="6" spans="1:4" x14ac:dyDescent="0.15">
      <c r="A6" s="5"/>
      <c r="B6" s="8"/>
    </row>
    <row r="7" spans="1:4" ht="19.899999999999999" customHeight="1" x14ac:dyDescent="0.15">
      <c r="A7" s="142" t="s">
        <v>283</v>
      </c>
      <c r="B7" s="143"/>
    </row>
    <row r="8" spans="1:4" x14ac:dyDescent="0.15">
      <c r="A8" s="5"/>
      <c r="B8" s="8"/>
    </row>
    <row r="9" spans="1:4" ht="18" customHeight="1" x14ac:dyDescent="0.15">
      <c r="A9" s="34"/>
      <c r="B9" s="147" t="s">
        <v>51</v>
      </c>
    </row>
    <row r="10" spans="1:4" ht="18" customHeight="1" x14ac:dyDescent="0.15">
      <c r="A10" s="153" t="s">
        <v>52</v>
      </c>
      <c r="B10" s="34" t="s">
        <v>194</v>
      </c>
    </row>
    <row r="11" spans="1:4" ht="18" customHeight="1" x14ac:dyDescent="0.15">
      <c r="A11" s="153" t="s">
        <v>53</v>
      </c>
      <c r="B11" s="34" t="s">
        <v>844</v>
      </c>
    </row>
    <row r="12" spans="1:4" ht="18" customHeight="1" x14ac:dyDescent="0.15">
      <c r="A12" s="153" t="s">
        <v>244</v>
      </c>
      <c r="B12" s="34" t="s">
        <v>217</v>
      </c>
    </row>
    <row r="13" spans="1:4" ht="18" customHeight="1" x14ac:dyDescent="0.15">
      <c r="A13" s="153" t="s">
        <v>54</v>
      </c>
      <c r="B13" s="34" t="s">
        <v>222</v>
      </c>
    </row>
    <row r="14" spans="1:4" ht="18" customHeight="1" x14ac:dyDescent="0.15">
      <c r="A14" s="153" t="s">
        <v>55</v>
      </c>
      <c r="B14" s="34" t="s">
        <v>185</v>
      </c>
      <c r="D14" s="384"/>
    </row>
    <row r="15" spans="1:4" ht="18" customHeight="1" x14ac:dyDescent="0.15">
      <c r="A15" s="153" t="s">
        <v>56</v>
      </c>
      <c r="B15" s="34" t="s">
        <v>197</v>
      </c>
      <c r="D15" s="384"/>
    </row>
    <row r="16" spans="1:4" ht="75.75" customHeight="1" x14ac:dyDescent="0.15">
      <c r="A16" s="153" t="s">
        <v>57</v>
      </c>
      <c r="B16" s="34" t="s">
        <v>305</v>
      </c>
      <c r="D16" s="384"/>
    </row>
    <row r="17" spans="1:2" ht="108" customHeight="1" x14ac:dyDescent="0.15">
      <c r="A17" s="153" t="s">
        <v>58</v>
      </c>
      <c r="B17" s="34" t="s">
        <v>278</v>
      </c>
    </row>
    <row r="18" spans="1:2" ht="122.25" customHeight="1" x14ac:dyDescent="0.15">
      <c r="A18" s="153" t="s">
        <v>59</v>
      </c>
      <c r="B18" s="34" t="s">
        <v>306</v>
      </c>
    </row>
    <row r="19" spans="1:2" ht="36" customHeight="1" x14ac:dyDescent="0.15">
      <c r="A19" s="153" t="s">
        <v>60</v>
      </c>
      <c r="B19" s="34" t="s">
        <v>188</v>
      </c>
    </row>
    <row r="20" spans="1:2" x14ac:dyDescent="0.15">
      <c r="A20" s="5"/>
      <c r="B20" s="8"/>
    </row>
    <row r="21" spans="1:2" ht="74.25" customHeight="1" x14ac:dyDescent="0.15">
      <c r="A21" s="167" t="s">
        <v>289</v>
      </c>
      <c r="B21" s="362" t="s">
        <v>290</v>
      </c>
    </row>
  </sheetData>
  <mergeCells count="1">
    <mergeCell ref="A1:B1"/>
  </mergeCells>
  <phoneticPr fontId="1"/>
  <pageMargins left="0.9055118110236221" right="0.70866141732283472" top="0.74803149606299213" bottom="0.74803149606299213" header="0.31496062992125984" footer="0.31496062992125984"/>
  <pageSetup paperSize="9" orientation="portrait" r:id="rId1"/>
  <headerFooter>
    <oddHeader>&amp;C（3）ハードカプセル剤編　
⑤　HACCPプラン-CCP2&amp;RP. &amp;P／&amp;N</oddHead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6BF37-2266-40FD-A26B-AB7542FE5757}">
  <dimension ref="A1:B19"/>
  <sheetViews>
    <sheetView zoomScaleNormal="100" workbookViewId="0">
      <selection activeCell="E16" sqref="E16"/>
    </sheetView>
  </sheetViews>
  <sheetFormatPr defaultRowHeight="13.5" x14ac:dyDescent="0.15"/>
  <cols>
    <col min="1" max="1" width="18.875" style="5" customWidth="1"/>
    <col min="2" max="2" width="65.375" style="8" customWidth="1"/>
    <col min="3" max="3" width="1.125" style="8" customWidth="1"/>
    <col min="4" max="16384" width="9" style="8"/>
  </cols>
  <sheetData>
    <row r="1" spans="1:2" ht="21.95" customHeight="1" x14ac:dyDescent="0.15">
      <c r="A1" s="402" t="s">
        <v>534</v>
      </c>
      <c r="B1" s="402"/>
    </row>
    <row r="7" spans="1:2" ht="19.899999999999999" customHeight="1" x14ac:dyDescent="0.15">
      <c r="A7" s="142" t="s">
        <v>283</v>
      </c>
      <c r="B7" s="143"/>
    </row>
    <row r="9" spans="1:2" ht="18" customHeight="1" x14ac:dyDescent="0.15">
      <c r="A9" s="34"/>
      <c r="B9" s="147" t="s">
        <v>51</v>
      </c>
    </row>
    <row r="10" spans="1:2" ht="18" customHeight="1" x14ac:dyDescent="0.15">
      <c r="A10" s="153" t="s">
        <v>52</v>
      </c>
      <c r="B10" s="34" t="s">
        <v>195</v>
      </c>
    </row>
    <row r="11" spans="1:2" ht="18" customHeight="1" x14ac:dyDescent="0.15">
      <c r="A11" s="153" t="s">
        <v>53</v>
      </c>
      <c r="B11" s="34" t="s">
        <v>845</v>
      </c>
    </row>
    <row r="12" spans="1:2" ht="18" customHeight="1" x14ac:dyDescent="0.15">
      <c r="A12" s="153" t="s">
        <v>243</v>
      </c>
      <c r="B12" s="34" t="s">
        <v>535</v>
      </c>
    </row>
    <row r="13" spans="1:2" ht="18" customHeight="1" x14ac:dyDescent="0.15">
      <c r="A13" s="153" t="s">
        <v>54</v>
      </c>
      <c r="B13" s="34" t="s">
        <v>536</v>
      </c>
    </row>
    <row r="14" spans="1:2" ht="33.75" customHeight="1" x14ac:dyDescent="0.15">
      <c r="A14" s="153" t="s">
        <v>55</v>
      </c>
      <c r="B14" s="34" t="s">
        <v>537</v>
      </c>
    </row>
    <row r="15" spans="1:2" ht="90" customHeight="1" x14ac:dyDescent="0.15">
      <c r="A15" s="153" t="s">
        <v>56</v>
      </c>
      <c r="B15" s="34" t="s">
        <v>538</v>
      </c>
    </row>
    <row r="16" spans="1:2" ht="93" customHeight="1" x14ac:dyDescent="0.15">
      <c r="A16" s="153" t="s">
        <v>57</v>
      </c>
      <c r="B16" s="34" t="s">
        <v>539</v>
      </c>
    </row>
    <row r="17" spans="1:2" ht="117.75" customHeight="1" x14ac:dyDescent="0.15">
      <c r="A17" s="153" t="s">
        <v>58</v>
      </c>
      <c r="B17" s="34" t="s">
        <v>540</v>
      </c>
    </row>
    <row r="18" spans="1:2" ht="114" customHeight="1" x14ac:dyDescent="0.15">
      <c r="A18" s="153" t="s">
        <v>59</v>
      </c>
      <c r="B18" s="34" t="s">
        <v>541</v>
      </c>
    </row>
    <row r="19" spans="1:2" ht="36" customHeight="1" x14ac:dyDescent="0.15">
      <c r="A19" s="153" t="s">
        <v>60</v>
      </c>
      <c r="B19" s="34" t="s">
        <v>188</v>
      </c>
    </row>
  </sheetData>
  <mergeCells count="1">
    <mergeCell ref="A1:B1"/>
  </mergeCells>
  <phoneticPr fontId="1"/>
  <pageMargins left="0.9055118110236221" right="0.70866141732283472" top="0.74803149606299213" bottom="0.74803149606299213" header="0.31496062992125984" footer="0.31496062992125984"/>
  <pageSetup paperSize="9" orientation="portrait" r:id="rId1"/>
  <headerFooter>
    <oddHeader>&amp;C（3）ハードカプセル剤編　
⑤　HACCPプラン-CCP3&amp;RP. &amp;P／&amp;N</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7C120-98A9-422D-ACDD-B0A237D67147}">
  <dimension ref="A1:B19"/>
  <sheetViews>
    <sheetView tabSelected="1" topLeftCell="A15" zoomScaleNormal="100" workbookViewId="0">
      <selection activeCell="B24" sqref="B24"/>
    </sheetView>
  </sheetViews>
  <sheetFormatPr defaultRowHeight="13.5" x14ac:dyDescent="0.15"/>
  <cols>
    <col min="1" max="1" width="18.875" style="5" customWidth="1"/>
    <col min="2" max="2" width="65.375" style="8" customWidth="1"/>
    <col min="3" max="3" width="1.125" style="8" customWidth="1"/>
    <col min="4" max="16384" width="9" style="8"/>
  </cols>
  <sheetData>
    <row r="1" spans="1:2" ht="24" customHeight="1" x14ac:dyDescent="0.15">
      <c r="A1" s="402" t="s">
        <v>542</v>
      </c>
      <c r="B1" s="402"/>
    </row>
    <row r="7" spans="1:2" ht="19.899999999999999" customHeight="1" x14ac:dyDescent="0.15">
      <c r="A7" s="142" t="s">
        <v>283</v>
      </c>
      <c r="B7" s="143"/>
    </row>
    <row r="9" spans="1:2" ht="18" customHeight="1" x14ac:dyDescent="0.15">
      <c r="A9" s="34"/>
      <c r="B9" s="147" t="s">
        <v>51</v>
      </c>
    </row>
    <row r="10" spans="1:2" ht="20.100000000000001" customHeight="1" x14ac:dyDescent="0.15">
      <c r="A10" s="153" t="s">
        <v>52</v>
      </c>
      <c r="B10" s="34" t="s">
        <v>543</v>
      </c>
    </row>
    <row r="11" spans="1:2" ht="20.100000000000001" customHeight="1" x14ac:dyDescent="0.15">
      <c r="A11" s="153" t="s">
        <v>53</v>
      </c>
      <c r="B11" s="34" t="s">
        <v>846</v>
      </c>
    </row>
    <row r="12" spans="1:2" ht="20.100000000000001" customHeight="1" x14ac:dyDescent="0.15">
      <c r="A12" s="153" t="s">
        <v>292</v>
      </c>
      <c r="B12" s="34" t="s">
        <v>86</v>
      </c>
    </row>
    <row r="13" spans="1:2" ht="20.100000000000001" customHeight="1" x14ac:dyDescent="0.15">
      <c r="A13" s="153" t="s">
        <v>54</v>
      </c>
      <c r="B13" s="34" t="s">
        <v>87</v>
      </c>
    </row>
    <row r="14" spans="1:2" ht="20.100000000000001" customHeight="1" x14ac:dyDescent="0.15">
      <c r="A14" s="153" t="s">
        <v>55</v>
      </c>
      <c r="B14" s="34" t="s">
        <v>310</v>
      </c>
    </row>
    <row r="15" spans="1:2" ht="20.100000000000001" customHeight="1" x14ac:dyDescent="0.15">
      <c r="A15" s="153" t="s">
        <v>56</v>
      </c>
      <c r="B15" s="5" t="s">
        <v>110</v>
      </c>
    </row>
    <row r="16" spans="1:2" ht="80.099999999999994" customHeight="1" x14ac:dyDescent="0.15">
      <c r="A16" s="153" t="s">
        <v>57</v>
      </c>
      <c r="B16" s="34" t="s">
        <v>311</v>
      </c>
    </row>
    <row r="17" spans="1:2" ht="96" customHeight="1" x14ac:dyDescent="0.15">
      <c r="A17" s="153" t="s">
        <v>58</v>
      </c>
      <c r="B17" s="34" t="s">
        <v>544</v>
      </c>
    </row>
    <row r="18" spans="1:2" ht="90" customHeight="1" x14ac:dyDescent="0.15">
      <c r="A18" s="153" t="s">
        <v>59</v>
      </c>
      <c r="B18" s="34" t="s">
        <v>313</v>
      </c>
    </row>
    <row r="19" spans="1:2" ht="36" customHeight="1" x14ac:dyDescent="0.15">
      <c r="A19" s="153" t="s">
        <v>60</v>
      </c>
      <c r="B19" s="34" t="s">
        <v>187</v>
      </c>
    </row>
  </sheetData>
  <mergeCells count="1">
    <mergeCell ref="A1:B1"/>
  </mergeCells>
  <phoneticPr fontId="1"/>
  <pageMargins left="0.9055118110236221" right="0.70866141732283472" top="0.74803149606299213" bottom="0.74803149606299213" header="0.31496062992125984" footer="0.31496062992125984"/>
  <pageSetup paperSize="9" orientation="portrait" r:id="rId1"/>
  <headerFooter>
    <oddHeader>&amp;C（3）ハードカプセル剤編　
⑤HACCPプラン-CCP４&amp;RP. &amp;P／&amp;N</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H25"/>
  <sheetViews>
    <sheetView showGridLines="0" zoomScaleNormal="100" workbookViewId="0">
      <selection activeCell="I11" sqref="I11"/>
    </sheetView>
  </sheetViews>
  <sheetFormatPr defaultRowHeight="13.5" x14ac:dyDescent="0.15"/>
  <cols>
    <col min="1" max="1" width="6.875" style="2" customWidth="1"/>
    <col min="2" max="2" width="5.875" customWidth="1"/>
    <col min="3" max="3" width="18.875" customWidth="1"/>
    <col min="4" max="4" width="11.5" customWidth="1"/>
    <col min="5" max="5" width="9.625" customWidth="1"/>
    <col min="6" max="6" width="13.75" customWidth="1"/>
  </cols>
  <sheetData>
    <row r="1" spans="1:8" ht="18.75" x14ac:dyDescent="0.15">
      <c r="A1" s="182" t="s">
        <v>545</v>
      </c>
      <c r="B1" s="240"/>
      <c r="C1" s="240"/>
      <c r="D1" s="240"/>
      <c r="E1" s="8"/>
      <c r="F1" s="8"/>
      <c r="G1" s="8"/>
      <c r="H1" s="8"/>
    </row>
    <row r="2" spans="1:8" ht="30" customHeight="1" x14ac:dyDescent="0.15">
      <c r="A2" s="146"/>
    </row>
    <row r="3" spans="1:8" ht="19.899999999999999" customHeight="1" x14ac:dyDescent="0.15">
      <c r="A3" s="386" t="s">
        <v>287</v>
      </c>
      <c r="B3" s="386"/>
      <c r="C3" s="387"/>
      <c r="D3" s="387"/>
      <c r="E3" s="387"/>
      <c r="F3" s="387"/>
      <c r="G3" s="387"/>
      <c r="H3" s="387"/>
    </row>
    <row r="4" spans="1:8" x14ac:dyDescent="0.15">
      <c r="A4" s="38"/>
      <c r="B4" s="5"/>
      <c r="C4" s="5"/>
      <c r="D4" s="5"/>
      <c r="E4" s="8"/>
      <c r="F4" s="8"/>
      <c r="G4" s="8"/>
      <c r="H4" s="8"/>
    </row>
    <row r="5" spans="1:8" ht="17.25" x14ac:dyDescent="0.15">
      <c r="A5" s="36" t="s">
        <v>315</v>
      </c>
      <c r="B5" s="8"/>
      <c r="C5" s="8"/>
      <c r="D5" s="8"/>
      <c r="E5" s="8"/>
      <c r="F5" s="8"/>
      <c r="G5" s="8"/>
      <c r="H5" s="8"/>
    </row>
    <row r="6" spans="1:8" x14ac:dyDescent="0.15">
      <c r="A6" s="37"/>
      <c r="B6" s="8"/>
      <c r="C6" s="8"/>
      <c r="D6" s="8"/>
      <c r="E6" s="8"/>
      <c r="F6" s="8"/>
      <c r="G6" s="8"/>
      <c r="H6" s="8"/>
    </row>
    <row r="7" spans="1:8" ht="30" customHeight="1" x14ac:dyDescent="0.15">
      <c r="A7" s="37"/>
      <c r="B7" s="8" t="s">
        <v>546</v>
      </c>
      <c r="C7" s="8"/>
      <c r="D7" s="8"/>
      <c r="E7" s="8"/>
      <c r="F7" s="8"/>
      <c r="G7" s="8"/>
      <c r="H7" s="8"/>
    </row>
    <row r="8" spans="1:8" ht="39.950000000000003" customHeight="1" x14ac:dyDescent="0.15">
      <c r="A8" s="147" t="s">
        <v>547</v>
      </c>
      <c r="B8" s="395" t="s">
        <v>291</v>
      </c>
      <c r="C8" s="396"/>
      <c r="D8" s="140" t="s">
        <v>491</v>
      </c>
      <c r="E8" s="148" t="s">
        <v>548</v>
      </c>
      <c r="F8" s="147" t="s">
        <v>17</v>
      </c>
      <c r="G8" s="149" t="s">
        <v>114</v>
      </c>
      <c r="H8" s="149" t="s">
        <v>115</v>
      </c>
    </row>
    <row r="9" spans="1:8" ht="30" customHeight="1" x14ac:dyDescent="0.15">
      <c r="A9" s="521" t="s">
        <v>549</v>
      </c>
      <c r="B9" s="522"/>
      <c r="C9" s="522"/>
      <c r="D9" s="522"/>
      <c r="E9" s="522"/>
      <c r="F9" s="522"/>
      <c r="G9" s="522"/>
      <c r="H9" s="523"/>
    </row>
    <row r="10" spans="1:8" ht="30" customHeight="1" x14ac:dyDescent="0.15">
      <c r="A10" s="10" t="s">
        <v>550</v>
      </c>
      <c r="B10" s="248" t="s">
        <v>551</v>
      </c>
      <c r="C10" s="248"/>
      <c r="D10" s="267">
        <v>300</v>
      </c>
      <c r="E10" s="248">
        <f>ROUND(D10/400*100,1)</f>
        <v>75</v>
      </c>
      <c r="F10" s="10" t="s">
        <v>18</v>
      </c>
      <c r="G10" s="57"/>
      <c r="H10" s="10"/>
    </row>
    <row r="11" spans="1:8" ht="30" customHeight="1" x14ac:dyDescent="0.15">
      <c r="A11" s="10" t="s">
        <v>552</v>
      </c>
      <c r="B11" s="248" t="s">
        <v>553</v>
      </c>
      <c r="C11" s="248"/>
      <c r="D11" s="248">
        <v>50</v>
      </c>
      <c r="E11" s="248">
        <f t="shared" ref="E11:E12" si="0">ROUND(D11/400*100,1)</f>
        <v>12.5</v>
      </c>
      <c r="F11" s="10" t="s">
        <v>18</v>
      </c>
      <c r="G11" s="10"/>
      <c r="H11" s="10"/>
    </row>
    <row r="12" spans="1:8" ht="30" customHeight="1" x14ac:dyDescent="0.15">
      <c r="A12" s="10" t="s">
        <v>554</v>
      </c>
      <c r="B12" s="248" t="s">
        <v>555</v>
      </c>
      <c r="C12" s="248"/>
      <c r="D12" s="248">
        <v>50</v>
      </c>
      <c r="E12" s="248">
        <f t="shared" si="0"/>
        <v>12.5</v>
      </c>
      <c r="F12" s="10" t="s">
        <v>324</v>
      </c>
      <c r="G12" s="10"/>
      <c r="H12" s="10"/>
    </row>
    <row r="13" spans="1:8" ht="30" customHeight="1" x14ac:dyDescent="0.15">
      <c r="A13" s="10" t="s">
        <v>556</v>
      </c>
      <c r="B13" s="393"/>
      <c r="C13" s="394"/>
      <c r="D13" s="248">
        <f>SUM(D10:D12)</f>
        <v>400</v>
      </c>
      <c r="E13" s="248">
        <v>100</v>
      </c>
      <c r="F13" s="10"/>
      <c r="G13" s="10"/>
      <c r="H13" s="10"/>
    </row>
    <row r="14" spans="1:8" ht="30" customHeight="1" x14ac:dyDescent="0.15">
      <c r="A14" s="521" t="s">
        <v>557</v>
      </c>
      <c r="B14" s="522"/>
      <c r="C14" s="522"/>
      <c r="D14" s="522"/>
      <c r="E14" s="522"/>
      <c r="F14" s="522"/>
      <c r="G14" s="522"/>
      <c r="H14" s="523"/>
    </row>
    <row r="15" spans="1:8" ht="30" customHeight="1" x14ac:dyDescent="0.15">
      <c r="A15" s="10" t="s">
        <v>558</v>
      </c>
      <c r="B15" s="248" t="s">
        <v>559</v>
      </c>
      <c r="C15" s="248"/>
      <c r="D15" s="248">
        <v>130</v>
      </c>
      <c r="E15" s="248">
        <f>ROUND(D15/200*100,1)</f>
        <v>65</v>
      </c>
      <c r="F15" s="10" t="s">
        <v>324</v>
      </c>
      <c r="G15" s="10"/>
      <c r="H15" s="10"/>
    </row>
    <row r="16" spans="1:8" ht="30" customHeight="1" x14ac:dyDescent="0.15">
      <c r="A16" s="10" t="s">
        <v>560</v>
      </c>
      <c r="B16" s="248" t="s">
        <v>561</v>
      </c>
      <c r="C16" s="248"/>
      <c r="D16" s="248">
        <v>30</v>
      </c>
      <c r="E16" s="248">
        <f t="shared" ref="E16:E18" si="1">ROUND(D16/200*100,1)</f>
        <v>15</v>
      </c>
      <c r="F16" s="10" t="s">
        <v>324</v>
      </c>
      <c r="G16" s="10" t="s">
        <v>116</v>
      </c>
      <c r="H16" s="10"/>
    </row>
    <row r="17" spans="1:8" ht="30" customHeight="1" x14ac:dyDescent="0.15">
      <c r="A17" s="10" t="s">
        <v>562</v>
      </c>
      <c r="B17" s="248" t="s">
        <v>563</v>
      </c>
      <c r="C17" s="248"/>
      <c r="D17" s="248">
        <v>20</v>
      </c>
      <c r="E17" s="248">
        <f t="shared" si="1"/>
        <v>10</v>
      </c>
      <c r="F17" s="10" t="s">
        <v>324</v>
      </c>
      <c r="G17" s="10" t="s">
        <v>116</v>
      </c>
      <c r="H17" s="10"/>
    </row>
    <row r="18" spans="1:8" ht="30" customHeight="1" x14ac:dyDescent="0.15">
      <c r="A18" s="10" t="s">
        <v>564</v>
      </c>
      <c r="B18" s="248" t="s">
        <v>166</v>
      </c>
      <c r="C18" s="248"/>
      <c r="D18" s="248">
        <v>20</v>
      </c>
      <c r="E18" s="248">
        <f t="shared" si="1"/>
        <v>10</v>
      </c>
      <c r="F18" s="10" t="s">
        <v>324</v>
      </c>
      <c r="G18" s="10"/>
      <c r="H18" s="10"/>
    </row>
    <row r="19" spans="1:8" ht="30" customHeight="1" x14ac:dyDescent="0.15">
      <c r="A19" s="10" t="s">
        <v>556</v>
      </c>
      <c r="B19" s="572"/>
      <c r="C19" s="573"/>
      <c r="D19" s="248">
        <f>SUM(D15:D18)</f>
        <v>200</v>
      </c>
      <c r="E19" s="248">
        <f>SUM(E15:E18)</f>
        <v>100</v>
      </c>
      <c r="F19" s="10"/>
      <c r="G19" s="248"/>
      <c r="H19" s="248"/>
    </row>
    <row r="20" spans="1:8" ht="30" customHeight="1" x14ac:dyDescent="0.15">
      <c r="A20" s="10" t="s">
        <v>565</v>
      </c>
      <c r="B20" s="572"/>
      <c r="C20" s="573"/>
      <c r="D20" s="248">
        <v>600</v>
      </c>
      <c r="E20" s="248"/>
      <c r="F20" s="248"/>
      <c r="G20" s="248"/>
      <c r="H20" s="248"/>
    </row>
    <row r="21" spans="1:8" x14ac:dyDescent="0.15">
      <c r="A21" s="38"/>
      <c r="B21" s="8"/>
      <c r="C21" s="8"/>
      <c r="D21" s="8"/>
      <c r="E21" s="8"/>
      <c r="F21" s="8"/>
      <c r="G21" s="8"/>
      <c r="H21" s="8"/>
    </row>
    <row r="22" spans="1:8" s="1" customFormat="1" ht="41.25" customHeight="1" x14ac:dyDescent="0.15">
      <c r="A22" s="89" t="s">
        <v>201</v>
      </c>
      <c r="B22" s="389" t="s">
        <v>202</v>
      </c>
      <c r="C22" s="389"/>
      <c r="D22" s="389"/>
      <c r="E22" s="389"/>
      <c r="F22" s="389"/>
      <c r="G22" s="389"/>
      <c r="H22" s="389"/>
    </row>
    <row r="23" spans="1:8" ht="51" customHeight="1" x14ac:dyDescent="0.15">
      <c r="A23" s="119" t="s">
        <v>193</v>
      </c>
      <c r="B23" s="479" t="s">
        <v>198</v>
      </c>
      <c r="C23" s="479"/>
      <c r="D23" s="479"/>
      <c r="E23" s="479"/>
      <c r="F23" s="479"/>
      <c r="G23" s="479"/>
      <c r="H23" s="479"/>
    </row>
    <row r="24" spans="1:8" x14ac:dyDescent="0.15">
      <c r="A24" s="202" t="s">
        <v>125</v>
      </c>
      <c r="B24" s="8"/>
      <c r="C24" s="8"/>
      <c r="D24" s="8"/>
      <c r="E24" s="8"/>
      <c r="F24" s="8"/>
      <c r="G24" s="8"/>
      <c r="H24" s="8"/>
    </row>
    <row r="25" spans="1:8" x14ac:dyDescent="0.15">
      <c r="A25" s="38"/>
      <c r="B25" s="8"/>
      <c r="C25" s="8"/>
      <c r="D25" s="8"/>
      <c r="E25" s="8"/>
      <c r="F25" s="8"/>
      <c r="G25" s="8"/>
      <c r="H25" s="8"/>
    </row>
  </sheetData>
  <mergeCells count="10">
    <mergeCell ref="B19:C19"/>
    <mergeCell ref="B20:C20"/>
    <mergeCell ref="B22:H22"/>
    <mergeCell ref="B23:H23"/>
    <mergeCell ref="A3:B3"/>
    <mergeCell ref="C3:H3"/>
    <mergeCell ref="B8:C8"/>
    <mergeCell ref="A9:H9"/>
    <mergeCell ref="B13:C13"/>
    <mergeCell ref="A14:H14"/>
  </mergeCells>
  <phoneticPr fontId="1"/>
  <pageMargins left="0.9055118110236221" right="0.70866141732283472" top="0.74803149606299213" bottom="0.74803149606299213" header="0.31496062992125984" footer="0.31496062992125984"/>
  <pageSetup paperSize="9" orientation="portrait" r:id="rId1"/>
  <headerFooter>
    <oddHeader>&amp;C（４）　ソフトカプセル剤編
① 基本処方
&amp;RP. &amp;P／&amp;N</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C22"/>
  <sheetViews>
    <sheetView zoomScaleNormal="100" workbookViewId="0">
      <selection activeCell="E16" sqref="E16"/>
    </sheetView>
  </sheetViews>
  <sheetFormatPr defaultRowHeight="13.5" x14ac:dyDescent="0.15"/>
  <cols>
    <col min="1" max="1" width="29.625" style="1" customWidth="1"/>
    <col min="2" max="2" width="56.625" style="1" customWidth="1"/>
    <col min="3" max="3" width="0.875" customWidth="1"/>
  </cols>
  <sheetData>
    <row r="1" spans="1:3" ht="30" customHeight="1" x14ac:dyDescent="0.15">
      <c r="A1" s="574" t="s">
        <v>566</v>
      </c>
      <c r="B1" s="574"/>
    </row>
    <row r="2" spans="1:3" ht="20.100000000000001" customHeight="1" x14ac:dyDescent="0.15"/>
    <row r="3" spans="1:3" ht="20.100000000000001" customHeight="1" x14ac:dyDescent="0.15">
      <c r="A3" s="399" t="s">
        <v>136</v>
      </c>
      <c r="B3" s="399"/>
    </row>
    <row r="4" spans="1:3" ht="15" thickBot="1" x14ac:dyDescent="0.2">
      <c r="A4" s="238"/>
      <c r="B4" s="238"/>
    </row>
    <row r="5" spans="1:3" ht="122.25" customHeight="1" thickTop="1" thickBot="1" x14ac:dyDescent="0.2">
      <c r="A5" s="400" t="s">
        <v>567</v>
      </c>
      <c r="B5" s="401"/>
      <c r="C5" s="111"/>
    </row>
    <row r="6" spans="1:3" ht="15" thickTop="1" x14ac:dyDescent="0.15">
      <c r="A6" s="268"/>
      <c r="B6" s="268"/>
    </row>
    <row r="7" spans="1:3" ht="14.25" x14ac:dyDescent="0.15">
      <c r="A7" s="238"/>
      <c r="B7" s="238"/>
    </row>
    <row r="8" spans="1:3" ht="14.25" x14ac:dyDescent="0.15">
      <c r="A8" s="238"/>
      <c r="B8" s="238"/>
    </row>
    <row r="9" spans="1:3" ht="14.25" x14ac:dyDescent="0.15">
      <c r="A9" s="238"/>
      <c r="B9" s="238"/>
    </row>
    <row r="11" spans="1:3" ht="20.100000000000001" customHeight="1" x14ac:dyDescent="0.15">
      <c r="A11" s="140" t="s">
        <v>88</v>
      </c>
      <c r="B11" s="140" t="s">
        <v>568</v>
      </c>
    </row>
    <row r="12" spans="1:3" ht="20.100000000000001" customHeight="1" x14ac:dyDescent="0.15">
      <c r="A12" s="34" t="s">
        <v>89</v>
      </c>
      <c r="B12" s="34" t="s">
        <v>569</v>
      </c>
    </row>
    <row r="13" spans="1:3" ht="36" customHeight="1" x14ac:dyDescent="0.15">
      <c r="A13" s="34" t="s">
        <v>167</v>
      </c>
      <c r="B13" s="34" t="s">
        <v>570</v>
      </c>
    </row>
    <row r="14" spans="1:3" ht="36" customHeight="1" x14ac:dyDescent="0.15">
      <c r="A14" s="34" t="s">
        <v>169</v>
      </c>
      <c r="B14" s="34" t="s">
        <v>571</v>
      </c>
    </row>
    <row r="15" spans="1:3" ht="20.100000000000001" customHeight="1" x14ac:dyDescent="0.15">
      <c r="A15" s="34" t="s">
        <v>90</v>
      </c>
      <c r="B15" s="34" t="s">
        <v>572</v>
      </c>
    </row>
    <row r="16" spans="1:3" ht="36" customHeight="1" x14ac:dyDescent="0.15">
      <c r="A16" s="34" t="s">
        <v>91</v>
      </c>
      <c r="B16" s="34" t="s">
        <v>573</v>
      </c>
    </row>
    <row r="17" spans="1:2" ht="96" customHeight="1" x14ac:dyDescent="0.15">
      <c r="A17" s="34" t="s">
        <v>171</v>
      </c>
      <c r="B17" s="34" t="s">
        <v>574</v>
      </c>
    </row>
    <row r="18" spans="1:2" ht="36" customHeight="1" x14ac:dyDescent="0.15">
      <c r="A18" s="34" t="s">
        <v>121</v>
      </c>
      <c r="B18" s="34" t="s">
        <v>100</v>
      </c>
    </row>
    <row r="19" spans="1:2" ht="36" customHeight="1" x14ac:dyDescent="0.15">
      <c r="A19" s="34" t="s">
        <v>92</v>
      </c>
      <c r="B19" s="34" t="s">
        <v>575</v>
      </c>
    </row>
    <row r="20" spans="1:2" ht="36" customHeight="1" x14ac:dyDescent="0.15">
      <c r="A20" s="34" t="s">
        <v>576</v>
      </c>
      <c r="B20" s="34" t="s">
        <v>101</v>
      </c>
    </row>
    <row r="21" spans="1:2" x14ac:dyDescent="0.15">
      <c r="A21" s="5"/>
      <c r="B21" s="5"/>
    </row>
    <row r="22" spans="1:2" x14ac:dyDescent="0.15">
      <c r="A22" s="5"/>
      <c r="B22" s="5"/>
    </row>
  </sheetData>
  <mergeCells count="3">
    <mergeCell ref="A1:B1"/>
    <mergeCell ref="A3:B3"/>
    <mergeCell ref="A5:B5"/>
  </mergeCells>
  <phoneticPr fontId="1"/>
  <pageMargins left="0.82677165354330717" right="0.62992125984251968" top="0.74803149606299213" bottom="0.74803149606299213" header="0.31496062992125984" footer="0.31496062992125984"/>
  <pageSetup paperSize="9" orientation="portrait" r:id="rId1"/>
  <headerFooter>
    <oddHeader>&amp;C（４）　ソフトカプセル剤編　
② 製品説明書&amp;RP. &amp;P／&amp;N</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AC43"/>
  <sheetViews>
    <sheetView zoomScale="90" zoomScaleNormal="90" workbookViewId="0">
      <selection activeCell="A2" sqref="A2"/>
    </sheetView>
  </sheetViews>
  <sheetFormatPr defaultRowHeight="13.5" x14ac:dyDescent="0.15"/>
  <cols>
    <col min="1" max="1" width="3.25" customWidth="1"/>
    <col min="2" max="2" width="2.75" customWidth="1"/>
    <col min="3" max="3" width="10.75" customWidth="1"/>
    <col min="4" max="4" width="2.5" customWidth="1"/>
    <col min="5" max="5" width="8.625" customWidth="1"/>
    <col min="6" max="6" width="2.5" customWidth="1"/>
    <col min="7" max="7" width="8.625" customWidth="1"/>
    <col min="8" max="8" width="2.5" customWidth="1"/>
    <col min="9" max="9" width="9.5" customWidth="1"/>
    <col min="10" max="10" width="2.5" customWidth="1"/>
    <col min="11" max="11" width="8.625" customWidth="1"/>
    <col min="12" max="12" width="2.5" customWidth="1"/>
    <col min="13" max="13" width="8.625" customWidth="1"/>
    <col min="14" max="14" width="2.5" customWidth="1"/>
    <col min="15" max="15" width="8.625" customWidth="1"/>
    <col min="16" max="16" width="2.5" customWidth="1"/>
    <col min="17" max="17" width="9.125" customWidth="1"/>
    <col min="18" max="18" width="2.5" customWidth="1"/>
    <col min="19" max="19" width="7.625" customWidth="1"/>
    <col min="20" max="20" width="2.5" customWidth="1"/>
    <col min="21" max="21" width="6.625" customWidth="1"/>
    <col min="22" max="22" width="2.5" customWidth="1"/>
    <col min="23" max="23" width="6.625" customWidth="1"/>
    <col min="24" max="24" width="2.5" customWidth="1"/>
    <col min="25" max="25" width="6.625" customWidth="1"/>
  </cols>
  <sheetData>
    <row r="1" spans="1:29" ht="20.100000000000001" customHeight="1" x14ac:dyDescent="0.15">
      <c r="A1" s="250" t="s">
        <v>146</v>
      </c>
      <c r="B1" s="33"/>
      <c r="C1" s="33"/>
      <c r="D1" s="33"/>
      <c r="F1" s="107" t="s">
        <v>577</v>
      </c>
      <c r="G1" s="33"/>
      <c r="H1" s="33"/>
      <c r="I1" s="33"/>
      <c r="J1" s="33"/>
      <c r="K1" s="33"/>
      <c r="L1" s="33"/>
      <c r="M1" s="33"/>
      <c r="N1" s="33"/>
      <c r="O1" s="33"/>
      <c r="P1" s="578"/>
      <c r="Q1" s="578"/>
      <c r="R1" s="579"/>
      <c r="S1" s="579"/>
      <c r="T1" s="578"/>
      <c r="U1" s="578"/>
      <c r="V1" s="578"/>
      <c r="W1" s="579"/>
      <c r="X1" s="579"/>
      <c r="Y1" s="33"/>
    </row>
    <row r="2" spans="1:29" ht="19.899999999999999" customHeight="1" x14ac:dyDescent="0.15">
      <c r="A2" s="2"/>
      <c r="B2" s="414" t="s">
        <v>283</v>
      </c>
      <c r="C2" s="414"/>
      <c r="D2" s="239"/>
      <c r="E2" s="414"/>
      <c r="F2" s="414"/>
      <c r="G2" s="414"/>
      <c r="H2" s="414"/>
      <c r="I2" s="414"/>
      <c r="J2" s="414"/>
      <c r="K2" s="414"/>
      <c r="L2" s="414"/>
      <c r="M2" s="139"/>
      <c r="N2" s="139"/>
      <c r="O2" s="139"/>
      <c r="P2" s="139"/>
      <c r="Q2" s="33"/>
      <c r="R2" s="33"/>
      <c r="S2" s="33"/>
      <c r="T2" s="33"/>
      <c r="U2" s="33"/>
      <c r="V2" s="33"/>
      <c r="W2" s="33"/>
      <c r="X2" s="33"/>
      <c r="Y2" s="33"/>
      <c r="Z2" s="33"/>
      <c r="AA2" s="33"/>
      <c r="AB2" s="33"/>
      <c r="AC2" s="33"/>
    </row>
    <row r="3" spans="1:29" ht="10.15" customHeight="1" x14ac:dyDescent="0.15">
      <c r="A3" s="2"/>
      <c r="B3" s="416"/>
      <c r="C3" s="416"/>
      <c r="D3" s="416"/>
      <c r="E3" s="415"/>
      <c r="F3" s="415"/>
      <c r="G3" s="415"/>
      <c r="H3" s="415"/>
      <c r="I3" s="415"/>
      <c r="J3" s="415"/>
      <c r="K3" s="415"/>
      <c r="L3" s="415"/>
      <c r="M3" s="415"/>
      <c r="N3" s="33"/>
      <c r="O3" s="33"/>
      <c r="P3" s="33"/>
      <c r="Q3" s="33"/>
      <c r="R3" s="33"/>
      <c r="S3" s="33"/>
      <c r="T3" s="33"/>
      <c r="U3" s="33"/>
      <c r="V3" s="33"/>
      <c r="W3" s="33"/>
      <c r="X3" s="33"/>
      <c r="Y3" s="33"/>
      <c r="Z3" s="33"/>
      <c r="AA3" s="33"/>
      <c r="AB3" s="33"/>
      <c r="AC3" s="33"/>
    </row>
    <row r="4" spans="1:29" ht="25.5" customHeight="1" x14ac:dyDescent="0.15">
      <c r="A4" s="33"/>
      <c r="B4" s="33"/>
      <c r="C4" s="194" t="s">
        <v>551</v>
      </c>
      <c r="D4" s="195"/>
      <c r="E4" s="196" t="s">
        <v>578</v>
      </c>
      <c r="F4" s="195"/>
      <c r="G4" s="196" t="s">
        <v>555</v>
      </c>
      <c r="H4" s="195"/>
      <c r="I4" s="196" t="s">
        <v>579</v>
      </c>
      <c r="J4" s="195"/>
      <c r="K4" s="196" t="s">
        <v>580</v>
      </c>
      <c r="L4" s="195"/>
      <c r="M4" s="270" t="s">
        <v>581</v>
      </c>
      <c r="N4" s="195"/>
      <c r="O4" s="196" t="s">
        <v>166</v>
      </c>
      <c r="P4" s="195"/>
      <c r="Q4" s="196" t="s">
        <v>582</v>
      </c>
      <c r="R4" s="195"/>
      <c r="S4" s="196" t="s">
        <v>583</v>
      </c>
      <c r="T4" s="195"/>
      <c r="U4" s="196" t="s">
        <v>584</v>
      </c>
      <c r="V4" s="195"/>
      <c r="W4" s="196" t="s">
        <v>34</v>
      </c>
      <c r="X4" s="195"/>
      <c r="Y4" s="196" t="s">
        <v>35</v>
      </c>
    </row>
    <row r="5" spans="1:29" ht="9.9499999999999993" customHeight="1" thickBot="1" x14ac:dyDescent="0.2">
      <c r="A5" s="33"/>
      <c r="B5" s="33"/>
      <c r="C5" s="7"/>
      <c r="D5" s="7"/>
      <c r="E5" s="7"/>
      <c r="F5" s="88"/>
      <c r="G5" s="7"/>
      <c r="H5" s="7"/>
      <c r="I5" s="7"/>
      <c r="J5" s="7"/>
      <c r="K5" s="7"/>
      <c r="L5" s="7"/>
      <c r="M5" s="7"/>
      <c r="N5" s="7"/>
      <c r="O5" s="7"/>
      <c r="P5" s="7"/>
      <c r="Q5" s="7"/>
      <c r="R5" s="7"/>
      <c r="S5" s="7"/>
      <c r="T5" s="7"/>
      <c r="U5" s="7"/>
      <c r="V5" s="7"/>
      <c r="W5" s="7"/>
      <c r="X5" s="7"/>
      <c r="Y5" s="7"/>
    </row>
    <row r="6" spans="1:29" ht="12.2" customHeight="1" x14ac:dyDescent="0.15">
      <c r="A6" s="411" t="s">
        <v>293</v>
      </c>
      <c r="B6" s="33">
        <v>1</v>
      </c>
      <c r="C6" s="403" t="s">
        <v>33</v>
      </c>
      <c r="D6" s="404"/>
      <c r="E6" s="405"/>
      <c r="F6" s="64">
        <v>2</v>
      </c>
      <c r="G6" s="403" t="s">
        <v>33</v>
      </c>
      <c r="H6" s="404"/>
      <c r="I6" s="404"/>
      <c r="J6" s="404"/>
      <c r="K6" s="404"/>
      <c r="L6" s="404"/>
      <c r="M6" s="405"/>
      <c r="N6" s="11">
        <v>3</v>
      </c>
      <c r="O6" s="241" t="s">
        <v>33</v>
      </c>
      <c r="P6" s="11">
        <v>4</v>
      </c>
      <c r="Q6" s="417" t="s">
        <v>33</v>
      </c>
      <c r="R6" s="417"/>
      <c r="S6" s="417"/>
      <c r="T6" s="11">
        <v>5</v>
      </c>
      <c r="U6" s="417" t="s">
        <v>33</v>
      </c>
      <c r="V6" s="417"/>
      <c r="W6" s="417"/>
      <c r="X6" s="417"/>
      <c r="Y6" s="417"/>
    </row>
    <row r="7" spans="1:29" ht="12.2" customHeight="1" x14ac:dyDescent="0.15">
      <c r="A7" s="412"/>
      <c r="B7" s="33"/>
      <c r="C7" s="108" t="s">
        <v>585</v>
      </c>
      <c r="D7" s="7"/>
      <c r="E7" s="7"/>
      <c r="F7" s="7"/>
      <c r="G7" s="7"/>
      <c r="H7" s="7"/>
      <c r="I7" s="7"/>
      <c r="J7" s="7"/>
      <c r="K7" s="7"/>
      <c r="L7" s="7"/>
      <c r="M7" s="7"/>
      <c r="N7" s="7"/>
      <c r="O7" s="7"/>
      <c r="P7" s="7"/>
      <c r="Q7" s="7"/>
      <c r="R7" s="7"/>
      <c r="S7" s="7"/>
      <c r="T7" s="7"/>
      <c r="U7" s="7"/>
      <c r="V7" s="7"/>
      <c r="W7" s="7"/>
      <c r="X7" s="7"/>
      <c r="Y7" s="7"/>
    </row>
    <row r="8" spans="1:29" ht="12.2" customHeight="1" x14ac:dyDescent="0.15">
      <c r="A8" s="412"/>
      <c r="B8" s="7">
        <v>6</v>
      </c>
      <c r="C8" s="417" t="s">
        <v>36</v>
      </c>
      <c r="D8" s="417"/>
      <c r="E8" s="417"/>
      <c r="F8" s="417"/>
      <c r="G8" s="417"/>
      <c r="H8" s="417"/>
      <c r="I8" s="417"/>
      <c r="J8" s="417"/>
      <c r="K8" s="417"/>
      <c r="L8" s="417"/>
      <c r="M8" s="417"/>
      <c r="N8" s="7"/>
      <c r="O8" s="11"/>
      <c r="P8" s="17">
        <v>7</v>
      </c>
      <c r="Q8" s="417" t="s">
        <v>36</v>
      </c>
      <c r="R8" s="417"/>
      <c r="S8" s="417"/>
      <c r="T8" s="17">
        <v>8</v>
      </c>
      <c r="U8" s="417" t="s">
        <v>36</v>
      </c>
      <c r="V8" s="417"/>
      <c r="W8" s="417"/>
      <c r="X8" s="417"/>
      <c r="Y8" s="417"/>
    </row>
    <row r="9" spans="1:29" ht="12.2" customHeight="1" thickBot="1" x14ac:dyDescent="0.2">
      <c r="A9" s="413"/>
      <c r="B9" s="33"/>
      <c r="C9" s="7"/>
      <c r="D9" s="7"/>
      <c r="E9" s="7"/>
      <c r="F9" s="7"/>
      <c r="G9" s="7"/>
      <c r="H9" s="7"/>
      <c r="I9" s="7"/>
      <c r="J9" s="7"/>
      <c r="K9" s="7"/>
      <c r="L9" s="7"/>
      <c r="M9" s="7"/>
      <c r="N9" s="7"/>
      <c r="O9" s="11"/>
      <c r="P9" s="7"/>
      <c r="Q9" s="7"/>
      <c r="R9" s="7"/>
      <c r="S9" s="7"/>
      <c r="T9" s="7"/>
      <c r="U9" s="7"/>
      <c r="V9" s="7"/>
      <c r="W9" s="7"/>
      <c r="X9" s="7"/>
      <c r="Y9" s="7"/>
    </row>
    <row r="10" spans="1:29" ht="12.2" customHeight="1" x14ac:dyDescent="0.15">
      <c r="A10" s="411" t="s">
        <v>294</v>
      </c>
      <c r="B10" s="33">
        <v>9</v>
      </c>
      <c r="C10" s="403" t="s">
        <v>37</v>
      </c>
      <c r="D10" s="404"/>
      <c r="E10" s="404"/>
      <c r="F10" s="404"/>
      <c r="G10" s="404"/>
      <c r="H10" s="404"/>
      <c r="I10" s="404"/>
      <c r="J10" s="404"/>
      <c r="K10" s="404"/>
      <c r="L10" s="404"/>
      <c r="M10" s="404"/>
      <c r="N10" s="404"/>
      <c r="O10" s="404"/>
      <c r="P10" s="271"/>
      <c r="Q10" s="7"/>
      <c r="R10" s="7"/>
      <c r="S10" s="7"/>
      <c r="T10" s="7"/>
      <c r="U10" s="7"/>
      <c r="V10" s="7"/>
      <c r="W10" s="7"/>
      <c r="X10" s="7"/>
      <c r="Y10" s="7"/>
    </row>
    <row r="11" spans="1:29" ht="12.2" customHeight="1" x14ac:dyDescent="0.15">
      <c r="A11" s="412"/>
      <c r="B11" s="33"/>
      <c r="C11" s="108" t="s">
        <v>586</v>
      </c>
      <c r="D11" s="7"/>
      <c r="E11" s="7"/>
      <c r="F11" s="7"/>
      <c r="G11" s="7"/>
      <c r="H11" s="88"/>
      <c r="I11" s="7"/>
      <c r="J11" s="7"/>
      <c r="K11" s="7"/>
      <c r="L11" s="7"/>
      <c r="M11" s="7"/>
      <c r="N11" s="7"/>
      <c r="O11" s="11"/>
      <c r="P11" s="7">
        <v>10</v>
      </c>
      <c r="Q11" s="272" t="s">
        <v>509</v>
      </c>
      <c r="R11" s="7"/>
      <c r="S11" s="7"/>
      <c r="T11" s="7"/>
      <c r="U11" s="7"/>
      <c r="V11" s="7"/>
      <c r="W11" s="7"/>
      <c r="X11" s="7"/>
      <c r="Y11" s="7"/>
    </row>
    <row r="12" spans="1:29" ht="12.2" customHeight="1" x14ac:dyDescent="0.15">
      <c r="A12" s="412"/>
      <c r="B12" s="7">
        <v>11</v>
      </c>
      <c r="C12" s="241" t="s">
        <v>587</v>
      </c>
      <c r="D12" s="7"/>
      <c r="E12" s="11"/>
      <c r="F12" s="7"/>
      <c r="G12" s="11"/>
      <c r="H12" s="88"/>
      <c r="I12" s="11"/>
      <c r="J12" s="88"/>
      <c r="K12" s="11"/>
      <c r="L12" s="8"/>
      <c r="M12" s="8"/>
      <c r="N12" s="11" t="s">
        <v>588</v>
      </c>
      <c r="O12" s="11"/>
      <c r="P12" s="11"/>
      <c r="Q12" s="11"/>
      <c r="R12" s="11"/>
      <c r="S12" s="11"/>
      <c r="T12" s="11"/>
      <c r="U12" s="11"/>
      <c r="V12" s="11"/>
      <c r="W12" s="11"/>
      <c r="X12" s="7"/>
      <c r="Y12" s="11"/>
    </row>
    <row r="13" spans="1:29" ht="12.2" customHeight="1" x14ac:dyDescent="0.15">
      <c r="A13" s="412"/>
      <c r="B13" s="33"/>
      <c r="C13" s="7"/>
      <c r="D13" s="7"/>
      <c r="E13" s="8"/>
      <c r="F13" s="8"/>
      <c r="G13" s="8"/>
      <c r="H13" s="7"/>
      <c r="I13" s="7"/>
      <c r="J13" s="7"/>
      <c r="K13" s="7"/>
      <c r="L13" s="7"/>
      <c r="M13" s="7"/>
      <c r="N13" s="7"/>
      <c r="O13" s="7"/>
      <c r="P13" s="7"/>
      <c r="Q13" s="7"/>
      <c r="R13" s="7"/>
      <c r="S13" s="7"/>
      <c r="T13" s="7"/>
      <c r="U13" s="7"/>
      <c r="V13" s="7"/>
      <c r="W13" s="7"/>
      <c r="X13" s="7"/>
      <c r="Y13" s="7"/>
    </row>
    <row r="14" spans="1:29" ht="12.2" customHeight="1" x14ac:dyDescent="0.15">
      <c r="A14" s="412"/>
      <c r="B14" s="7">
        <v>12</v>
      </c>
      <c r="C14" s="241" t="s">
        <v>589</v>
      </c>
      <c r="D14" s="7"/>
      <c r="E14" s="7" t="s">
        <v>590</v>
      </c>
      <c r="F14" s="7"/>
      <c r="G14" s="7"/>
      <c r="H14" s="7"/>
      <c r="I14" s="11"/>
      <c r="J14" s="7"/>
      <c r="K14" s="7"/>
      <c r="L14" s="7"/>
      <c r="M14" s="7"/>
      <c r="N14" s="7"/>
      <c r="O14" s="7"/>
      <c r="P14" s="7"/>
      <c r="Q14" s="7"/>
      <c r="R14" s="7"/>
      <c r="S14" s="7"/>
      <c r="T14" s="7"/>
      <c r="U14" s="7"/>
      <c r="V14" s="7"/>
      <c r="W14" s="7"/>
      <c r="X14" s="7"/>
      <c r="Y14" s="7"/>
    </row>
    <row r="15" spans="1:29" ht="12.2" customHeight="1" x14ac:dyDescent="0.15">
      <c r="A15" s="412"/>
      <c r="B15" s="33"/>
      <c r="C15" s="7"/>
      <c r="D15" s="7"/>
      <c r="E15" s="7"/>
      <c r="F15" s="7"/>
      <c r="G15" s="7"/>
      <c r="H15" s="7"/>
      <c r="I15" s="7"/>
      <c r="J15" s="7"/>
      <c r="K15" s="8"/>
      <c r="L15" s="7"/>
      <c r="M15" s="7"/>
      <c r="N15" s="7"/>
      <c r="O15" s="7"/>
      <c r="P15" s="7"/>
      <c r="Q15" s="7"/>
      <c r="R15" s="7"/>
      <c r="S15" s="7"/>
      <c r="T15" s="7"/>
      <c r="U15" s="7"/>
      <c r="V15" s="7"/>
      <c r="W15" s="7"/>
      <c r="X15" s="7"/>
      <c r="Y15" s="7"/>
    </row>
    <row r="16" spans="1:29" ht="12.2" customHeight="1" x14ac:dyDescent="0.15">
      <c r="A16" s="412"/>
      <c r="B16" s="7">
        <v>13</v>
      </c>
      <c r="C16" s="241" t="s">
        <v>351</v>
      </c>
      <c r="D16" s="7"/>
      <c r="E16" s="7" t="s">
        <v>591</v>
      </c>
      <c r="F16" s="7"/>
      <c r="G16" s="7"/>
      <c r="H16" s="7"/>
      <c r="I16" s="7"/>
      <c r="J16" s="7"/>
      <c r="K16" s="8"/>
      <c r="L16" s="7"/>
      <c r="M16" s="7"/>
      <c r="N16" s="7"/>
      <c r="O16" s="7"/>
      <c r="P16" s="7"/>
      <c r="Q16" s="7"/>
      <c r="R16" s="7"/>
      <c r="S16" s="7"/>
      <c r="T16" s="7"/>
      <c r="U16" s="7"/>
      <c r="V16" s="7"/>
      <c r="W16" s="7"/>
      <c r="X16" s="7"/>
      <c r="Y16" s="7"/>
    </row>
    <row r="17" spans="1:25" ht="12.2" customHeight="1" x14ac:dyDescent="0.15">
      <c r="A17" s="412"/>
      <c r="B17" s="33"/>
      <c r="C17" s="7"/>
      <c r="D17" s="7"/>
      <c r="E17" s="12"/>
      <c r="F17" s="7"/>
      <c r="G17" s="7"/>
      <c r="H17" s="7"/>
      <c r="I17" s="7"/>
      <c r="J17" s="7"/>
      <c r="K17" s="7"/>
      <c r="L17" s="7"/>
      <c r="M17" s="7"/>
      <c r="N17" s="7"/>
      <c r="O17" s="7"/>
      <c r="P17" s="7"/>
      <c r="Q17" s="7"/>
      <c r="R17" s="7"/>
      <c r="S17" s="7"/>
      <c r="T17" s="7"/>
      <c r="U17" s="7"/>
      <c r="V17" s="7"/>
      <c r="W17" s="7"/>
      <c r="X17" s="7"/>
      <c r="Y17" s="7"/>
    </row>
    <row r="18" spans="1:25" ht="12.2" customHeight="1" x14ac:dyDescent="0.15">
      <c r="A18" s="412"/>
      <c r="B18" s="7">
        <v>14</v>
      </c>
      <c r="C18" s="241" t="s">
        <v>353</v>
      </c>
      <c r="D18" s="7"/>
      <c r="E18" s="7" t="s">
        <v>592</v>
      </c>
      <c r="F18" s="7"/>
      <c r="G18" s="7"/>
      <c r="H18" s="7">
        <v>15</v>
      </c>
      <c r="I18" s="273" t="s">
        <v>593</v>
      </c>
      <c r="J18" s="7"/>
      <c r="K18" s="7"/>
      <c r="L18" s="7"/>
      <c r="M18" s="7"/>
      <c r="N18" s="7"/>
      <c r="O18" s="7"/>
      <c r="P18" s="7"/>
      <c r="Q18" s="7"/>
      <c r="R18" s="7"/>
      <c r="S18" s="7"/>
      <c r="T18" s="7"/>
      <c r="U18" s="7"/>
      <c r="V18" s="7"/>
      <c r="W18" s="7"/>
      <c r="X18" s="7"/>
      <c r="Y18" s="7"/>
    </row>
    <row r="19" spans="1:25" ht="12.2" customHeight="1" x14ac:dyDescent="0.15">
      <c r="A19" s="412"/>
      <c r="B19" s="7"/>
      <c r="C19" s="7"/>
      <c r="D19" s="7"/>
      <c r="E19" s="12"/>
      <c r="F19" s="7"/>
      <c r="G19" s="7"/>
      <c r="H19" s="7"/>
      <c r="I19" s="7"/>
      <c r="J19" s="7"/>
      <c r="K19" s="7"/>
      <c r="L19" s="7"/>
      <c r="M19" s="7"/>
      <c r="N19" s="7"/>
      <c r="O19" s="7"/>
      <c r="P19" s="7"/>
      <c r="Q19" s="7"/>
      <c r="R19" s="7"/>
      <c r="S19" s="7"/>
      <c r="T19" s="7"/>
      <c r="U19" s="7"/>
      <c r="V19" s="7"/>
      <c r="W19" s="7"/>
      <c r="X19" s="7"/>
      <c r="Y19" s="7"/>
    </row>
    <row r="20" spans="1:25" ht="12.2" customHeight="1" x14ac:dyDescent="0.15">
      <c r="A20" s="412"/>
      <c r="B20" s="7"/>
      <c r="C20" s="11"/>
      <c r="D20" s="7"/>
      <c r="E20" s="12"/>
      <c r="F20" s="7"/>
      <c r="G20" s="7"/>
      <c r="H20" s="7">
        <v>16</v>
      </c>
      <c r="I20" s="241" t="s">
        <v>594</v>
      </c>
      <c r="J20" s="7"/>
      <c r="K20" s="7" t="s">
        <v>590</v>
      </c>
      <c r="L20" s="7"/>
      <c r="M20" s="7"/>
      <c r="N20" s="7"/>
      <c r="O20" s="7"/>
      <c r="P20" s="7"/>
      <c r="Q20" s="7"/>
      <c r="R20" s="7"/>
      <c r="S20" s="7"/>
      <c r="T20" s="7"/>
      <c r="U20" s="7"/>
      <c r="V20" s="7"/>
      <c r="W20" s="7"/>
      <c r="X20" s="7"/>
      <c r="Y20" s="7"/>
    </row>
    <row r="21" spans="1:25" ht="12.2" customHeight="1" x14ac:dyDescent="0.15">
      <c r="A21" s="412"/>
      <c r="B21" s="7">
        <v>17</v>
      </c>
      <c r="C21" s="241" t="s">
        <v>595</v>
      </c>
      <c r="D21" s="7"/>
      <c r="E21" s="7"/>
      <c r="F21" s="7"/>
      <c r="G21" s="7"/>
      <c r="H21" s="7"/>
      <c r="I21" s="88"/>
      <c r="J21" s="7"/>
      <c r="K21" s="7"/>
      <c r="L21" s="7"/>
      <c r="M21" s="7"/>
      <c r="N21" s="7"/>
      <c r="O21" s="7"/>
      <c r="P21" s="7"/>
      <c r="Q21" s="7"/>
      <c r="R21" s="7"/>
      <c r="S21" s="7"/>
      <c r="T21" s="7"/>
      <c r="U21" s="7"/>
      <c r="V21" s="7"/>
      <c r="W21" s="7"/>
      <c r="X21" s="7"/>
      <c r="Y21" s="7"/>
    </row>
    <row r="22" spans="1:25" ht="12.2" customHeight="1" x14ac:dyDescent="0.15">
      <c r="A22" s="412"/>
      <c r="B22" s="7"/>
      <c r="C22" s="7"/>
      <c r="D22" s="7"/>
      <c r="E22" s="7" t="s">
        <v>596</v>
      </c>
      <c r="F22" s="7"/>
      <c r="G22" s="7"/>
      <c r="H22" s="7"/>
      <c r="I22" s="7"/>
      <c r="J22" s="7"/>
      <c r="K22" s="7"/>
      <c r="L22" s="7"/>
      <c r="M22" s="7"/>
      <c r="N22" s="7"/>
      <c r="O22" s="7"/>
      <c r="P22" s="7"/>
      <c r="Q22" s="7"/>
      <c r="R22" s="7"/>
      <c r="S22" s="7"/>
      <c r="T22" s="7"/>
      <c r="U22" s="7"/>
      <c r="V22" s="7"/>
      <c r="W22" s="7"/>
      <c r="X22" s="7"/>
      <c r="Y22" s="7"/>
    </row>
    <row r="23" spans="1:25" ht="12.2" customHeight="1" x14ac:dyDescent="0.15">
      <c r="A23" s="412"/>
      <c r="B23" s="7">
        <v>18</v>
      </c>
      <c r="C23" s="253" t="s">
        <v>597</v>
      </c>
      <c r="D23" s="7"/>
      <c r="E23" s="7" t="s">
        <v>591</v>
      </c>
      <c r="F23" s="7"/>
      <c r="G23" s="7"/>
      <c r="H23" s="7"/>
      <c r="I23" s="7"/>
      <c r="J23" s="7"/>
      <c r="K23" s="7"/>
      <c r="L23" s="7"/>
      <c r="M23" s="7"/>
      <c r="N23" s="7"/>
      <c r="O23" s="7"/>
      <c r="P23" s="7"/>
      <c r="Q23" s="7"/>
      <c r="R23" s="7"/>
      <c r="S23" s="7"/>
      <c r="T23" s="7"/>
      <c r="U23" s="7"/>
      <c r="V23" s="7"/>
      <c r="W23" s="7"/>
      <c r="X23" s="7"/>
      <c r="Y23" s="7"/>
    </row>
    <row r="24" spans="1:25" ht="12.2" customHeight="1" x14ac:dyDescent="0.15">
      <c r="A24" s="412"/>
      <c r="B24" s="33"/>
      <c r="C24" s="7"/>
      <c r="D24" s="7"/>
      <c r="E24" s="200"/>
      <c r="F24" s="7"/>
      <c r="G24" s="7"/>
      <c r="H24" s="7"/>
      <c r="I24" s="7"/>
      <c r="J24" s="7"/>
      <c r="K24" s="7"/>
      <c r="L24" s="7"/>
      <c r="M24" s="7"/>
      <c r="N24" s="7"/>
      <c r="O24" s="7"/>
      <c r="P24" s="7"/>
      <c r="Q24" s="7"/>
      <c r="R24" s="7"/>
      <c r="S24" s="7"/>
      <c r="T24" s="7"/>
      <c r="U24" s="7"/>
      <c r="V24" s="7"/>
      <c r="W24" s="7"/>
      <c r="X24" s="7"/>
      <c r="Y24" s="7"/>
    </row>
    <row r="25" spans="1:25" ht="12.2" customHeight="1" x14ac:dyDescent="0.15">
      <c r="A25" s="412"/>
      <c r="B25" s="7">
        <v>19</v>
      </c>
      <c r="C25" s="241" t="s">
        <v>598</v>
      </c>
      <c r="D25" s="8"/>
      <c r="E25" s="8" t="s">
        <v>599</v>
      </c>
      <c r="F25" s="8"/>
      <c r="G25" s="8"/>
      <c r="H25" s="8"/>
      <c r="I25" s="8"/>
      <c r="J25" s="8"/>
      <c r="K25" s="8"/>
      <c r="L25" s="8"/>
      <c r="M25" s="8"/>
      <c r="N25" s="8"/>
      <c r="O25" s="8"/>
      <c r="P25" s="33"/>
      <c r="Q25" s="33"/>
      <c r="R25" s="33"/>
      <c r="S25" s="33"/>
      <c r="T25" s="33"/>
      <c r="U25" s="33"/>
      <c r="V25" s="33"/>
      <c r="W25" s="33"/>
      <c r="X25" s="33"/>
      <c r="Y25" s="33"/>
    </row>
    <row r="26" spans="1:25" ht="9.9499999999999993" customHeight="1" x14ac:dyDescent="0.15">
      <c r="A26" s="412"/>
      <c r="B26" s="7"/>
      <c r="C26" s="15"/>
      <c r="D26" s="8"/>
      <c r="E26" s="8"/>
      <c r="F26" s="8"/>
      <c r="G26" s="8"/>
      <c r="H26" s="8"/>
      <c r="I26" s="8"/>
      <c r="J26" s="8"/>
      <c r="K26" s="8"/>
      <c r="L26" s="8"/>
      <c r="M26" s="8"/>
      <c r="N26" s="8"/>
      <c r="O26" s="8"/>
      <c r="P26" s="33"/>
      <c r="Q26" s="33"/>
      <c r="R26" s="33"/>
      <c r="S26" s="33"/>
      <c r="T26" s="33"/>
      <c r="U26" s="33"/>
      <c r="V26" s="33"/>
      <c r="W26" s="33"/>
      <c r="X26" s="33"/>
      <c r="Y26" s="33"/>
    </row>
    <row r="27" spans="1:25" ht="12.2" customHeight="1" x14ac:dyDescent="0.15">
      <c r="A27" s="412"/>
      <c r="B27" s="7">
        <v>20</v>
      </c>
      <c r="C27" s="253" t="s">
        <v>78</v>
      </c>
      <c r="D27" s="7" t="s">
        <v>600</v>
      </c>
      <c r="E27" s="12"/>
      <c r="F27" s="12"/>
      <c r="G27" s="12"/>
      <c r="H27" s="12"/>
      <c r="I27" s="12"/>
      <c r="J27" s="8"/>
      <c r="K27" s="8"/>
      <c r="L27" s="8"/>
      <c r="M27" s="8"/>
      <c r="N27" s="8"/>
      <c r="O27" s="8"/>
      <c r="P27" s="33"/>
      <c r="Q27" s="33"/>
      <c r="R27" s="33"/>
      <c r="S27" s="33"/>
      <c r="T27" s="33"/>
      <c r="U27" s="33"/>
      <c r="V27" s="33"/>
      <c r="W27" s="33"/>
      <c r="X27" s="33"/>
      <c r="Y27" s="33"/>
    </row>
    <row r="28" spans="1:25" ht="9.9499999999999993" customHeight="1" x14ac:dyDescent="0.15">
      <c r="A28" s="412"/>
      <c r="B28" s="7"/>
      <c r="C28" s="16"/>
      <c r="D28" s="8"/>
      <c r="E28" s="8"/>
      <c r="F28" s="8"/>
      <c r="G28" s="8"/>
      <c r="H28" s="8"/>
      <c r="I28" s="8"/>
      <c r="J28" s="8"/>
      <c r="K28" s="8"/>
      <c r="L28" s="8"/>
      <c r="M28" s="8"/>
      <c r="N28" s="8"/>
      <c r="O28" s="8"/>
      <c r="P28" s="33"/>
      <c r="Q28" s="33"/>
      <c r="R28" s="33"/>
      <c r="S28" s="33"/>
      <c r="T28" s="33"/>
      <c r="U28" s="33"/>
      <c r="V28" s="33"/>
      <c r="W28" s="33"/>
      <c r="X28" s="33"/>
      <c r="Y28" s="33"/>
    </row>
    <row r="29" spans="1:25" ht="12.2" customHeight="1" x14ac:dyDescent="0.15">
      <c r="A29" s="412"/>
      <c r="B29" s="7"/>
      <c r="C29" s="11"/>
      <c r="D29" s="8" t="s">
        <v>588</v>
      </c>
      <c r="E29" s="8"/>
      <c r="F29" s="8"/>
      <c r="G29" s="8"/>
      <c r="H29" s="8"/>
      <c r="I29" s="8"/>
      <c r="J29" s="8"/>
      <c r="K29" s="8"/>
      <c r="L29" s="8"/>
      <c r="M29" s="8"/>
      <c r="N29" s="8"/>
      <c r="O29" s="8"/>
      <c r="P29" s="33"/>
      <c r="Q29" s="33"/>
      <c r="R29" s="33"/>
      <c r="S29" s="33"/>
      <c r="T29" s="33"/>
      <c r="U29" s="33"/>
      <c r="V29" s="33"/>
      <c r="W29" s="33"/>
      <c r="X29" s="33"/>
      <c r="Y29" s="33"/>
    </row>
    <row r="30" spans="1:25" ht="12.2" customHeight="1" x14ac:dyDescent="0.15">
      <c r="A30" s="412"/>
      <c r="B30" s="7"/>
      <c r="C30" s="8"/>
      <c r="D30" s="7" t="s">
        <v>601</v>
      </c>
      <c r="E30" s="8"/>
      <c r="F30" s="8"/>
      <c r="G30" s="8"/>
      <c r="H30" s="8"/>
      <c r="I30" s="8"/>
      <c r="J30" s="8"/>
      <c r="K30" s="8"/>
      <c r="L30" s="8"/>
      <c r="M30" s="8"/>
      <c r="N30" s="8"/>
      <c r="O30" s="8"/>
      <c r="P30" s="33"/>
      <c r="Q30" s="33"/>
      <c r="R30" s="33"/>
      <c r="S30" s="33"/>
      <c r="T30" s="33"/>
      <c r="U30" s="33"/>
      <c r="V30" s="33"/>
      <c r="W30" s="33"/>
      <c r="X30" s="33"/>
      <c r="Y30" s="33"/>
    </row>
    <row r="31" spans="1:25" ht="12.2" customHeight="1" x14ac:dyDescent="0.15">
      <c r="A31" s="412"/>
      <c r="B31" s="7">
        <v>21</v>
      </c>
      <c r="C31" s="241" t="s">
        <v>44</v>
      </c>
      <c r="D31" s="8"/>
      <c r="E31" s="8"/>
      <c r="F31" s="8"/>
      <c r="G31" s="8"/>
      <c r="H31" s="8"/>
      <c r="I31" s="8"/>
      <c r="J31" s="8"/>
      <c r="K31" s="8"/>
      <c r="L31" s="8"/>
      <c r="M31" s="8"/>
      <c r="N31" s="8"/>
      <c r="O31" s="8"/>
      <c r="P31" s="33"/>
      <c r="Q31" s="33"/>
      <c r="R31" s="33"/>
      <c r="S31" s="33"/>
      <c r="T31" s="33"/>
      <c r="U31" s="33"/>
      <c r="V31" s="33"/>
      <c r="W31" s="33"/>
      <c r="X31" s="33"/>
      <c r="Y31" s="33"/>
    </row>
    <row r="32" spans="1:25" ht="9.9499999999999993" customHeight="1" x14ac:dyDescent="0.15">
      <c r="A32" s="412"/>
      <c r="B32" s="7"/>
      <c r="C32" s="8"/>
      <c r="D32" s="8"/>
      <c r="E32" s="8"/>
      <c r="F32" s="8"/>
      <c r="G32" s="8"/>
      <c r="H32" s="8"/>
      <c r="I32" s="8"/>
      <c r="J32" s="8"/>
      <c r="K32" s="8"/>
      <c r="L32" s="8"/>
      <c r="M32" s="8"/>
      <c r="N32" s="8"/>
      <c r="O32" s="8"/>
      <c r="P32" s="33"/>
      <c r="Q32" s="33"/>
      <c r="R32" s="33"/>
      <c r="S32" s="33"/>
      <c r="T32" s="33"/>
      <c r="U32" s="33"/>
      <c r="V32" s="33"/>
      <c r="W32" s="33"/>
      <c r="X32" s="33"/>
      <c r="Y32" s="33"/>
    </row>
    <row r="33" spans="1:25" ht="12.2" customHeight="1" x14ac:dyDescent="0.15">
      <c r="A33" s="412"/>
      <c r="B33" s="7">
        <v>22</v>
      </c>
      <c r="C33" s="241" t="s">
        <v>36</v>
      </c>
      <c r="D33" s="8"/>
      <c r="E33" s="8"/>
      <c r="F33" s="8"/>
      <c r="G33" s="8"/>
      <c r="H33" s="8"/>
      <c r="I33" s="8"/>
      <c r="J33" s="8"/>
      <c r="K33" s="8"/>
      <c r="L33" s="8"/>
      <c r="M33" s="8"/>
      <c r="N33" s="8"/>
      <c r="O33" s="8"/>
      <c r="P33" s="33"/>
      <c r="Q33" s="33"/>
      <c r="R33" s="33"/>
      <c r="S33" s="33"/>
      <c r="T33" s="33"/>
      <c r="U33" s="33"/>
      <c r="V33" s="33"/>
      <c r="W33" s="33"/>
      <c r="X33" s="33"/>
      <c r="Y33" s="33"/>
    </row>
    <row r="34" spans="1:25" ht="9.9499999999999993" customHeight="1" x14ac:dyDescent="0.15">
      <c r="A34" s="412"/>
      <c r="B34" s="7"/>
      <c r="C34" s="17"/>
      <c r="D34" s="8"/>
      <c r="E34" s="8"/>
      <c r="F34" s="8"/>
      <c r="G34" s="8"/>
      <c r="H34" s="8"/>
      <c r="I34" s="8"/>
      <c r="J34" s="8"/>
      <c r="K34" s="8"/>
      <c r="L34" s="8"/>
      <c r="M34" s="8"/>
      <c r="N34" s="8"/>
      <c r="O34" s="8"/>
      <c r="P34" s="33"/>
      <c r="Q34" s="33"/>
      <c r="R34" s="33"/>
      <c r="S34" s="33"/>
      <c r="T34" s="33"/>
      <c r="U34" s="33"/>
      <c r="V34" s="33"/>
      <c r="W34" s="33"/>
      <c r="X34" s="33"/>
      <c r="Y34" s="33"/>
    </row>
    <row r="35" spans="1:25" ht="12.2" customHeight="1" thickBot="1" x14ac:dyDescent="0.2">
      <c r="A35" s="413"/>
      <c r="B35" s="7">
        <v>23</v>
      </c>
      <c r="C35" s="241" t="s">
        <v>602</v>
      </c>
      <c r="D35" s="33"/>
      <c r="E35" s="33"/>
      <c r="F35" s="33"/>
      <c r="G35" s="33"/>
      <c r="H35" s="33"/>
      <c r="I35" s="33"/>
      <c r="J35" s="33"/>
      <c r="K35" s="33"/>
      <c r="L35" s="33"/>
      <c r="M35" s="33"/>
      <c r="N35" s="33"/>
      <c r="O35" s="33"/>
      <c r="P35" s="33"/>
      <c r="Q35" s="33"/>
      <c r="R35" s="33"/>
      <c r="S35" s="33"/>
      <c r="T35" s="33"/>
      <c r="U35" s="33"/>
      <c r="V35" s="33"/>
      <c r="W35" s="33"/>
      <c r="X35" s="33"/>
      <c r="Y35" s="33"/>
    </row>
    <row r="36" spans="1:25" ht="9.9499999999999993" customHeight="1" x14ac:dyDescent="0.15">
      <c r="A36" s="575" t="s">
        <v>295</v>
      </c>
      <c r="B36" s="7"/>
      <c r="C36" s="17"/>
      <c r="D36" s="33"/>
      <c r="E36" s="33"/>
      <c r="F36" s="33"/>
      <c r="G36" s="33"/>
      <c r="H36" s="33"/>
      <c r="I36" s="33"/>
      <c r="J36" s="33"/>
      <c r="K36" s="33"/>
      <c r="L36" s="33"/>
      <c r="M36" s="33"/>
      <c r="N36" s="33"/>
      <c r="O36" s="33"/>
      <c r="P36" s="33"/>
      <c r="Q36" s="33"/>
      <c r="R36" s="33"/>
      <c r="S36" s="33"/>
      <c r="T36" s="33"/>
      <c r="U36" s="33"/>
      <c r="V36" s="33"/>
      <c r="W36" s="33"/>
      <c r="X36" s="33"/>
      <c r="Y36" s="33"/>
    </row>
    <row r="37" spans="1:25" ht="12.2" customHeight="1" x14ac:dyDescent="0.15">
      <c r="A37" s="576"/>
      <c r="B37" s="7">
        <v>24</v>
      </c>
      <c r="C37" s="241" t="s">
        <v>43</v>
      </c>
      <c r="D37" s="33"/>
      <c r="E37" s="33"/>
      <c r="F37" s="33"/>
      <c r="G37" s="33"/>
      <c r="H37" s="33"/>
      <c r="I37" s="33"/>
      <c r="J37" s="33"/>
      <c r="K37" s="33"/>
      <c r="L37" s="33"/>
      <c r="M37" s="33"/>
      <c r="N37" s="33"/>
      <c r="O37" s="33"/>
      <c r="P37" s="33"/>
      <c r="Q37" s="33"/>
      <c r="R37" s="33"/>
      <c r="S37" s="33"/>
      <c r="T37" s="33"/>
      <c r="U37" s="33"/>
      <c r="V37" s="33"/>
      <c r="W37" s="33"/>
      <c r="X37" s="33"/>
      <c r="Y37" s="33"/>
    </row>
    <row r="38" spans="1:25" ht="9.9499999999999993" customHeight="1" x14ac:dyDescent="0.15">
      <c r="A38" s="576"/>
      <c r="B38" s="7"/>
      <c r="C38" s="11"/>
      <c r="D38" s="33"/>
      <c r="E38" s="33"/>
      <c r="F38" s="33"/>
      <c r="G38" s="33"/>
      <c r="H38" s="33"/>
      <c r="I38" s="33"/>
      <c r="J38" s="33"/>
      <c r="K38" s="33"/>
      <c r="L38" s="33"/>
      <c r="M38" s="33"/>
      <c r="N38" s="33"/>
      <c r="O38" s="33"/>
      <c r="P38" s="33"/>
      <c r="Q38" s="33"/>
      <c r="R38" s="33"/>
      <c r="S38" s="33"/>
      <c r="T38" s="33"/>
      <c r="U38" s="33"/>
      <c r="V38" s="33"/>
      <c r="W38" s="33"/>
      <c r="X38" s="33"/>
      <c r="Y38" s="33"/>
    </row>
    <row r="39" spans="1:25" ht="12.2" customHeight="1" x14ac:dyDescent="0.15">
      <c r="A39" s="576"/>
      <c r="B39" s="33">
        <v>25</v>
      </c>
      <c r="C39" s="10" t="s">
        <v>367</v>
      </c>
      <c r="D39" s="33"/>
      <c r="E39" s="33"/>
      <c r="F39" s="33"/>
      <c r="G39" s="33"/>
      <c r="H39" s="33"/>
      <c r="I39" s="33"/>
      <c r="J39" s="33"/>
      <c r="K39" s="33"/>
      <c r="L39" s="33"/>
      <c r="M39" s="33"/>
      <c r="N39" s="33"/>
      <c r="O39" s="33"/>
      <c r="P39" s="33"/>
      <c r="Q39" s="33"/>
      <c r="R39" s="33"/>
      <c r="S39" s="33"/>
      <c r="T39" s="33"/>
      <c r="U39" s="33"/>
      <c r="V39" s="33"/>
      <c r="W39" s="33"/>
      <c r="X39" s="33"/>
      <c r="Y39" s="33"/>
    </row>
    <row r="40" spans="1:25" ht="9.9499999999999993" customHeight="1" x14ac:dyDescent="0.15">
      <c r="A40" s="576"/>
      <c r="B40" s="33"/>
      <c r="C40" s="202"/>
      <c r="D40" s="33"/>
      <c r="E40" s="33"/>
      <c r="F40" s="33"/>
      <c r="G40" s="33"/>
      <c r="H40" s="33"/>
      <c r="I40" s="33"/>
      <c r="J40" s="33"/>
      <c r="K40" s="33"/>
      <c r="L40" s="33"/>
      <c r="M40" s="33"/>
      <c r="N40" s="33"/>
      <c r="O40" s="33"/>
      <c r="P40" s="33"/>
      <c r="Q40" s="33"/>
      <c r="R40" s="33"/>
      <c r="S40" s="33"/>
      <c r="T40" s="33"/>
      <c r="U40" s="33"/>
      <c r="V40" s="33"/>
      <c r="W40" s="33"/>
      <c r="X40" s="33"/>
      <c r="Y40" s="33"/>
    </row>
    <row r="41" spans="1:25" ht="12.2" customHeight="1" x14ac:dyDescent="0.15">
      <c r="A41" s="576"/>
      <c r="B41" s="33">
        <v>26</v>
      </c>
      <c r="C41" s="10" t="s">
        <v>44</v>
      </c>
      <c r="D41" s="33"/>
      <c r="E41" s="33"/>
      <c r="F41" s="33"/>
      <c r="G41" s="33"/>
      <c r="H41" s="33"/>
      <c r="I41" s="33"/>
      <c r="J41" s="33"/>
      <c r="K41" s="33"/>
      <c r="L41" s="33"/>
      <c r="M41" s="33"/>
      <c r="N41" s="33"/>
      <c r="O41" s="33"/>
      <c r="P41" s="33"/>
      <c r="Q41" s="33"/>
      <c r="R41" s="33"/>
      <c r="S41" s="33"/>
      <c r="T41" s="33"/>
      <c r="U41" s="33"/>
      <c r="V41" s="33"/>
      <c r="W41" s="33"/>
      <c r="X41" s="33"/>
      <c r="Y41" s="33"/>
    </row>
    <row r="42" spans="1:25" ht="9.9499999999999993" customHeight="1" x14ac:dyDescent="0.15">
      <c r="A42" s="576"/>
      <c r="B42" s="33"/>
      <c r="C42" s="202"/>
      <c r="D42" s="33"/>
      <c r="E42" s="33"/>
      <c r="F42" s="33"/>
      <c r="G42" s="33"/>
      <c r="H42" s="33"/>
      <c r="I42" s="33"/>
      <c r="J42" s="33"/>
      <c r="K42" s="33"/>
      <c r="L42" s="33"/>
      <c r="M42" s="33"/>
      <c r="N42" s="33"/>
      <c r="O42" s="33"/>
      <c r="P42" s="33"/>
      <c r="Q42" s="33"/>
      <c r="R42" s="33"/>
      <c r="S42" s="33"/>
      <c r="T42" s="33"/>
      <c r="U42" s="33"/>
      <c r="V42" s="33"/>
      <c r="W42" s="33"/>
      <c r="X42" s="33"/>
      <c r="Y42" s="33"/>
    </row>
    <row r="43" spans="1:25" ht="12.2" customHeight="1" thickBot="1" x14ac:dyDescent="0.2">
      <c r="A43" s="577"/>
      <c r="B43" s="33">
        <v>27</v>
      </c>
      <c r="C43" s="10" t="s">
        <v>36</v>
      </c>
      <c r="D43" s="33"/>
      <c r="E43" s="33"/>
      <c r="F43" s="33"/>
      <c r="G43" s="33"/>
      <c r="H43" s="33"/>
      <c r="I43" s="33"/>
      <c r="J43" s="33"/>
      <c r="K43" s="33"/>
      <c r="L43" s="33"/>
      <c r="M43" s="33"/>
      <c r="N43" s="33"/>
      <c r="O43" s="33"/>
      <c r="P43" s="33"/>
      <c r="Q43" s="33"/>
      <c r="R43" s="33"/>
      <c r="S43" s="33"/>
      <c r="T43" s="33"/>
      <c r="U43" s="33"/>
      <c r="V43" s="33"/>
      <c r="W43" s="33"/>
      <c r="X43" s="33"/>
      <c r="Y43" s="33"/>
    </row>
  </sheetData>
  <mergeCells count="19">
    <mergeCell ref="P1:Q1"/>
    <mergeCell ref="R1:S1"/>
    <mergeCell ref="T1:V1"/>
    <mergeCell ref="W1:X1"/>
    <mergeCell ref="B2:C2"/>
    <mergeCell ref="E2:L2"/>
    <mergeCell ref="B3:D3"/>
    <mergeCell ref="E3:M3"/>
    <mergeCell ref="A6:A9"/>
    <mergeCell ref="C6:E6"/>
    <mergeCell ref="G6:M6"/>
    <mergeCell ref="A36:A43"/>
    <mergeCell ref="U6:Y6"/>
    <mergeCell ref="C8:M8"/>
    <mergeCell ref="Q8:S8"/>
    <mergeCell ref="U8:Y8"/>
    <mergeCell ref="A10:A35"/>
    <mergeCell ref="C10:O10"/>
    <mergeCell ref="Q6:S6"/>
  </mergeCells>
  <phoneticPr fontId="1"/>
  <pageMargins left="0.82677165354330717" right="3.937007874015748E-2" top="0.74803149606299213" bottom="0.55118110236220474" header="0.31496062992125984" footer="0.31496062992125984"/>
  <pageSetup paperSize="9" orientation="landscape" r:id="rId1"/>
  <headerFooter>
    <oddHeader>&amp;C（4）ソフトカプセル剤編　③ 製造工程一覧図&amp;RP. &amp;P／&amp;N</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I18"/>
  <sheetViews>
    <sheetView zoomScaleNormal="100" workbookViewId="0">
      <selection activeCell="A2" sqref="A2:H2"/>
    </sheetView>
  </sheetViews>
  <sheetFormatPr defaultRowHeight="13.5" x14ac:dyDescent="0.15"/>
  <cols>
    <col min="1" max="1" width="3.5" customWidth="1"/>
    <col min="2" max="2" width="12.75" customWidth="1"/>
    <col min="3" max="3" width="5.125" customWidth="1"/>
    <col min="4" max="4" width="13.5" customWidth="1"/>
    <col min="5" max="5" width="9.875" style="1" customWidth="1"/>
    <col min="6" max="6" width="18.75" style="1" customWidth="1"/>
    <col min="7" max="7" width="13.625" customWidth="1"/>
    <col min="8" max="8" width="9.125" customWidth="1"/>
    <col min="9" max="9" width="0.75" customWidth="1"/>
  </cols>
  <sheetData>
    <row r="1" spans="1:9" s="103" customFormat="1" ht="33.75" customHeight="1" thickBot="1" x14ac:dyDescent="0.2">
      <c r="A1" s="474" t="s">
        <v>603</v>
      </c>
      <c r="B1" s="487"/>
      <c r="C1" s="487"/>
      <c r="D1" s="487"/>
      <c r="E1" s="487"/>
      <c r="F1" s="487"/>
      <c r="G1" s="487"/>
      <c r="H1" s="487"/>
    </row>
    <row r="2" spans="1:9" ht="202.5" customHeight="1" thickTop="1" thickBot="1" x14ac:dyDescent="0.2">
      <c r="A2" s="427" t="s">
        <v>368</v>
      </c>
      <c r="B2" s="428"/>
      <c r="C2" s="428"/>
      <c r="D2" s="428"/>
      <c r="E2" s="428"/>
      <c r="F2" s="428"/>
      <c r="G2" s="428"/>
      <c r="H2" s="429"/>
      <c r="I2" s="111"/>
    </row>
    <row r="3" spans="1:9" ht="9.9499999999999993" customHeight="1" thickTop="1" x14ac:dyDescent="0.15">
      <c r="A3" s="112"/>
      <c r="B3" s="112"/>
      <c r="C3" s="66"/>
      <c r="D3" s="66"/>
      <c r="E3" s="66"/>
      <c r="F3" s="112"/>
      <c r="G3" s="112"/>
      <c r="H3" s="112"/>
    </row>
    <row r="4" spans="1:9" ht="13.5" customHeight="1" x14ac:dyDescent="0.15">
      <c r="A4" s="66"/>
      <c r="B4" s="66"/>
      <c r="C4" s="66"/>
      <c r="D4" s="66"/>
      <c r="E4" s="66"/>
      <c r="F4" s="66"/>
      <c r="G4" s="66"/>
      <c r="H4" s="66"/>
    </row>
    <row r="5" spans="1:9" ht="13.5" customHeight="1" x14ac:dyDescent="0.15">
      <c r="A5" s="66"/>
      <c r="B5" s="66"/>
      <c r="C5" s="66"/>
      <c r="D5" s="66"/>
      <c r="E5" s="66"/>
      <c r="F5" s="66"/>
      <c r="G5" s="66"/>
      <c r="H5" s="66"/>
    </row>
    <row r="6" spans="1:9" ht="13.5" customHeight="1" x14ac:dyDescent="0.15">
      <c r="A6" s="66"/>
      <c r="B6" s="66"/>
      <c r="C6" s="66"/>
      <c r="D6" s="66"/>
      <c r="E6" s="66"/>
      <c r="F6" s="66"/>
      <c r="G6" s="66"/>
      <c r="H6" s="66"/>
    </row>
    <row r="7" spans="1:9" ht="19.899999999999999" customHeight="1" x14ac:dyDescent="0.15">
      <c r="A7" s="66"/>
      <c r="B7" s="239" t="s">
        <v>0</v>
      </c>
      <c r="C7" s="434"/>
      <c r="D7" s="434"/>
      <c r="E7" s="434"/>
      <c r="F7" s="434"/>
      <c r="G7" s="434"/>
      <c r="H7" s="434"/>
    </row>
    <row r="8" spans="1:9" ht="10.15" customHeight="1" x14ac:dyDescent="0.15">
      <c r="A8" s="33"/>
      <c r="B8" s="33"/>
      <c r="C8" s="433"/>
      <c r="D8" s="433"/>
      <c r="E8" s="433"/>
      <c r="F8" s="433"/>
      <c r="G8" s="433"/>
      <c r="H8" s="433"/>
    </row>
    <row r="9" spans="1:9" s="3" customFormat="1" ht="18" customHeight="1" x14ac:dyDescent="0.15">
      <c r="A9" s="430" t="s">
        <v>604</v>
      </c>
      <c r="B9" s="430"/>
      <c r="C9" s="430" t="s">
        <v>605</v>
      </c>
      <c r="D9" s="430"/>
      <c r="E9" s="245" t="s">
        <v>606</v>
      </c>
      <c r="F9" s="245" t="s">
        <v>607</v>
      </c>
      <c r="G9" s="242" t="s">
        <v>608</v>
      </c>
      <c r="H9" s="242" t="s">
        <v>609</v>
      </c>
    </row>
    <row r="10" spans="1:9" s="4" customFormat="1" ht="90" customHeight="1" x14ac:dyDescent="0.15">
      <c r="A10" s="431" t="s">
        <v>7</v>
      </c>
      <c r="B10" s="431"/>
      <c r="C10" s="431" t="s">
        <v>12</v>
      </c>
      <c r="D10" s="431"/>
      <c r="E10" s="150" t="s">
        <v>13</v>
      </c>
      <c r="F10" s="151" t="s">
        <v>14</v>
      </c>
      <c r="G10" s="151" t="s">
        <v>15</v>
      </c>
      <c r="H10" s="151" t="s">
        <v>11</v>
      </c>
    </row>
    <row r="11" spans="1:9" s="4" customFormat="1" ht="24" customHeight="1" x14ac:dyDescent="0.15">
      <c r="A11" s="156"/>
      <c r="B11" s="458" t="s">
        <v>250</v>
      </c>
      <c r="C11" s="458"/>
      <c r="D11" s="458"/>
      <c r="E11" s="458"/>
      <c r="F11" s="458"/>
      <c r="G11" s="458"/>
      <c r="H11" s="458"/>
    </row>
    <row r="12" spans="1:9" s="4" customFormat="1" ht="111.75" customHeight="1" x14ac:dyDescent="0.15">
      <c r="A12" s="419" t="s">
        <v>610</v>
      </c>
      <c r="B12" s="420" t="s">
        <v>611</v>
      </c>
      <c r="C12" s="72" t="s">
        <v>3</v>
      </c>
      <c r="D12" s="70" t="s">
        <v>210</v>
      </c>
      <c r="E12" s="79" t="s">
        <v>192</v>
      </c>
      <c r="F12" s="70" t="s">
        <v>279</v>
      </c>
      <c r="G12" s="70"/>
      <c r="H12" s="72"/>
    </row>
    <row r="13" spans="1:9" s="4" customFormat="1" ht="45" customHeight="1" x14ac:dyDescent="0.15">
      <c r="A13" s="419"/>
      <c r="B13" s="421"/>
      <c r="C13" s="423" t="s">
        <v>259</v>
      </c>
      <c r="D13" s="424"/>
      <c r="E13" s="424"/>
      <c r="F13" s="424"/>
      <c r="G13" s="424"/>
      <c r="H13" s="425"/>
    </row>
    <row r="14" spans="1:9" s="4" customFormat="1" ht="135" customHeight="1" x14ac:dyDescent="0.15">
      <c r="A14" s="419"/>
      <c r="B14" s="421"/>
      <c r="C14" s="456" t="s">
        <v>4</v>
      </c>
      <c r="D14" s="124" t="s">
        <v>253</v>
      </c>
      <c r="E14" s="121" t="s">
        <v>612</v>
      </c>
      <c r="F14" s="122" t="s">
        <v>255</v>
      </c>
      <c r="G14" s="122" t="s">
        <v>258</v>
      </c>
      <c r="H14" s="121" t="s">
        <v>613</v>
      </c>
    </row>
    <row r="15" spans="1:9" s="4" customFormat="1" ht="115.5" customHeight="1" x14ac:dyDescent="0.15">
      <c r="A15" s="419"/>
      <c r="B15" s="421"/>
      <c r="C15" s="457"/>
      <c r="D15" s="124" t="s">
        <v>254</v>
      </c>
      <c r="E15" s="121" t="s">
        <v>612</v>
      </c>
      <c r="F15" s="122" t="s">
        <v>256</v>
      </c>
      <c r="G15" s="122" t="s">
        <v>257</v>
      </c>
      <c r="H15" s="121" t="s">
        <v>613</v>
      </c>
    </row>
    <row r="16" spans="1:9" s="4" customFormat="1" ht="84.75" customHeight="1" x14ac:dyDescent="0.15">
      <c r="A16" s="419"/>
      <c r="B16" s="422"/>
      <c r="C16" s="93" t="s">
        <v>5</v>
      </c>
      <c r="D16" s="71" t="s">
        <v>30</v>
      </c>
      <c r="E16" s="87" t="s">
        <v>614</v>
      </c>
      <c r="F16" s="85" t="s">
        <v>281</v>
      </c>
      <c r="G16" s="71"/>
      <c r="H16" s="77"/>
    </row>
    <row r="17" spans="1:8" ht="9.9499999999999993" customHeight="1" x14ac:dyDescent="0.15">
      <c r="A17" s="8"/>
      <c r="B17" s="8"/>
      <c r="C17" s="8"/>
      <c r="D17" s="8"/>
      <c r="E17" s="5"/>
      <c r="F17" s="5"/>
      <c r="G17" s="8"/>
      <c r="H17" s="8"/>
    </row>
    <row r="18" spans="1:8" ht="36" customHeight="1" x14ac:dyDescent="0.15">
      <c r="A18" s="110" t="s">
        <v>615</v>
      </c>
      <c r="B18" s="426" t="s">
        <v>616</v>
      </c>
      <c r="C18" s="426"/>
      <c r="D18" s="426"/>
      <c r="E18" s="426"/>
      <c r="F18" s="426"/>
      <c r="G18" s="426"/>
      <c r="H18" s="426"/>
    </row>
  </sheetData>
  <mergeCells count="14">
    <mergeCell ref="A1:H1"/>
    <mergeCell ref="A2:H2"/>
    <mergeCell ref="C7:H7"/>
    <mergeCell ref="C8:H8"/>
    <mergeCell ref="A9:B9"/>
    <mergeCell ref="C9:D9"/>
    <mergeCell ref="B18:H18"/>
    <mergeCell ref="A10:B10"/>
    <mergeCell ref="C10:D10"/>
    <mergeCell ref="B11:H11"/>
    <mergeCell ref="A12:A16"/>
    <mergeCell ref="B12:B16"/>
    <mergeCell ref="C13:H13"/>
    <mergeCell ref="C14:C15"/>
  </mergeCells>
  <phoneticPr fontId="1"/>
  <pageMargins left="0.82677165354330717" right="0.62992125984251968" top="0.94488188976377963" bottom="0.55118110236220474" header="0.31496062992125984" footer="0.11811023622047245"/>
  <pageSetup paperSize="9" orientation="portrait" cellComments="asDisplayed" r:id="rId1"/>
  <headerFooter>
    <oddHeader>&amp;C（４）ソフトカプセル剤編　
④危害要因分析表（1）&amp;RP. &amp;P／&amp;N</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L30"/>
  <sheetViews>
    <sheetView zoomScaleNormal="100" workbookViewId="0"/>
  </sheetViews>
  <sheetFormatPr defaultRowHeight="13.5" x14ac:dyDescent="0.15"/>
  <cols>
    <col min="1" max="1" width="3.5" style="281" customWidth="1"/>
    <col min="2" max="2" width="12.75" customWidth="1"/>
    <col min="3" max="3" width="5.125" style="2" customWidth="1"/>
    <col min="4" max="4" width="13.5" customWidth="1"/>
    <col min="5" max="5" width="9.875" style="274" customWidth="1"/>
    <col min="6" max="6" width="18.75" style="1" customWidth="1"/>
    <col min="7" max="7" width="13.625" customWidth="1"/>
    <col min="8" max="8" width="9.125" style="2" customWidth="1"/>
    <col min="9" max="9" width="0.75" customWidth="1"/>
  </cols>
  <sheetData>
    <row r="1" spans="1:9" ht="24" customHeight="1" thickBot="1" x14ac:dyDescent="0.2">
      <c r="A1" s="250" t="s">
        <v>617</v>
      </c>
    </row>
    <row r="2" spans="1:9" ht="48" customHeight="1" thickTop="1" thickBot="1" x14ac:dyDescent="0.2">
      <c r="A2" s="427" t="s">
        <v>618</v>
      </c>
      <c r="B2" s="428"/>
      <c r="C2" s="428"/>
      <c r="D2" s="428"/>
      <c r="E2" s="428"/>
      <c r="F2" s="428"/>
      <c r="G2" s="428"/>
      <c r="H2" s="429"/>
      <c r="I2" s="111"/>
    </row>
    <row r="3" spans="1:9" ht="9.9499999999999993" customHeight="1" thickTop="1" x14ac:dyDescent="0.15">
      <c r="A3" s="112"/>
      <c r="B3" s="112"/>
      <c r="C3" s="66"/>
      <c r="D3" s="66"/>
      <c r="E3" s="66"/>
      <c r="F3" s="112"/>
      <c r="G3" s="112"/>
      <c r="H3" s="112"/>
    </row>
    <row r="4" spans="1:9" ht="13.5" customHeight="1" x14ac:dyDescent="0.15">
      <c r="A4" s="66"/>
      <c r="B4" s="66"/>
      <c r="C4" s="66"/>
      <c r="D4" s="66"/>
      <c r="E4" s="66"/>
      <c r="F4" s="66"/>
      <c r="G4" s="66"/>
      <c r="H4" s="66"/>
    </row>
    <row r="5" spans="1:9" ht="13.5" customHeight="1" x14ac:dyDescent="0.15">
      <c r="A5" s="66"/>
      <c r="B5" s="66"/>
      <c r="C5" s="66"/>
      <c r="D5" s="66"/>
      <c r="E5" s="66"/>
      <c r="F5" s="66"/>
      <c r="G5" s="66"/>
      <c r="H5" s="66"/>
    </row>
    <row r="6" spans="1:9" ht="13.5" customHeight="1" x14ac:dyDescent="0.15">
      <c r="A6" s="66"/>
      <c r="B6" s="66"/>
      <c r="C6" s="66"/>
      <c r="D6" s="66"/>
      <c r="E6" s="66"/>
      <c r="F6" s="66"/>
      <c r="G6" s="66"/>
      <c r="H6" s="66"/>
    </row>
    <row r="7" spans="1:9" ht="19.899999999999999" customHeight="1" x14ac:dyDescent="0.15">
      <c r="A7" s="66"/>
      <c r="B7" s="239" t="s">
        <v>0</v>
      </c>
      <c r="C7" s="434"/>
      <c r="D7" s="434"/>
      <c r="E7" s="434"/>
      <c r="F7" s="434"/>
      <c r="G7" s="434"/>
      <c r="H7" s="434"/>
    </row>
    <row r="8" spans="1:9" ht="9" customHeight="1" x14ac:dyDescent="0.15">
      <c r="A8" s="33"/>
      <c r="B8" s="33"/>
      <c r="C8" s="433"/>
      <c r="D8" s="433"/>
      <c r="E8" s="433"/>
      <c r="F8" s="433"/>
      <c r="G8" s="433"/>
      <c r="H8" s="433"/>
    </row>
    <row r="9" spans="1:9" s="3" customFormat="1" ht="18" customHeight="1" x14ac:dyDescent="0.15">
      <c r="A9" s="430" t="s">
        <v>604</v>
      </c>
      <c r="B9" s="430"/>
      <c r="C9" s="430" t="s">
        <v>605</v>
      </c>
      <c r="D9" s="430"/>
      <c r="E9" s="245" t="s">
        <v>619</v>
      </c>
      <c r="F9" s="245" t="s">
        <v>620</v>
      </c>
      <c r="G9" s="242" t="s">
        <v>621</v>
      </c>
      <c r="H9" s="242" t="s">
        <v>622</v>
      </c>
    </row>
    <row r="10" spans="1:9" s="4" customFormat="1" ht="84" customHeight="1" x14ac:dyDescent="0.15">
      <c r="A10" s="477" t="s">
        <v>7</v>
      </c>
      <c r="B10" s="477"/>
      <c r="C10" s="477" t="s">
        <v>12</v>
      </c>
      <c r="D10" s="477"/>
      <c r="E10" s="245" t="s">
        <v>13</v>
      </c>
      <c r="F10" s="150" t="s">
        <v>14</v>
      </c>
      <c r="G10" s="150" t="s">
        <v>15</v>
      </c>
      <c r="H10" s="245" t="s">
        <v>11</v>
      </c>
    </row>
    <row r="11" spans="1:9" s="4" customFormat="1" ht="18" customHeight="1" x14ac:dyDescent="0.15">
      <c r="A11" s="275"/>
      <c r="B11" s="247" t="s">
        <v>16</v>
      </c>
      <c r="C11" s="254"/>
      <c r="D11" s="254"/>
      <c r="E11" s="254"/>
      <c r="F11" s="156"/>
      <c r="G11" s="156"/>
      <c r="H11" s="276"/>
    </row>
    <row r="12" spans="1:9" s="4" customFormat="1" ht="84" customHeight="1" x14ac:dyDescent="0.15">
      <c r="A12" s="586" t="s">
        <v>623</v>
      </c>
      <c r="B12" s="589" t="s">
        <v>624</v>
      </c>
      <c r="C12" s="72" t="s">
        <v>3</v>
      </c>
      <c r="D12" s="70" t="s">
        <v>384</v>
      </c>
      <c r="E12" s="79" t="s">
        <v>192</v>
      </c>
      <c r="F12" s="70" t="s">
        <v>173</v>
      </c>
      <c r="G12" s="70"/>
      <c r="H12" s="72"/>
    </row>
    <row r="13" spans="1:9" s="4" customFormat="1" ht="111.95" customHeight="1" x14ac:dyDescent="0.15">
      <c r="A13" s="587"/>
      <c r="B13" s="590"/>
      <c r="C13" s="456" t="s">
        <v>4</v>
      </c>
      <c r="D13" s="120" t="s">
        <v>241</v>
      </c>
      <c r="E13" s="121" t="s">
        <v>612</v>
      </c>
      <c r="F13" s="122" t="s">
        <v>284</v>
      </c>
      <c r="G13" s="122" t="s">
        <v>204</v>
      </c>
      <c r="H13" s="121" t="s">
        <v>191</v>
      </c>
    </row>
    <row r="14" spans="1:9" s="4" customFormat="1" ht="84" customHeight="1" x14ac:dyDescent="0.15">
      <c r="A14" s="587"/>
      <c r="B14" s="590"/>
      <c r="C14" s="457"/>
      <c r="D14" s="80" t="s">
        <v>137</v>
      </c>
      <c r="E14" s="78" t="s">
        <v>625</v>
      </c>
      <c r="F14" s="95" t="s">
        <v>173</v>
      </c>
      <c r="G14" s="80"/>
      <c r="H14" s="74"/>
    </row>
    <row r="15" spans="1:9" s="4" customFormat="1" ht="42" customHeight="1" x14ac:dyDescent="0.15">
      <c r="A15" s="588"/>
      <c r="B15" s="591"/>
      <c r="C15" s="93" t="s">
        <v>5</v>
      </c>
      <c r="D15" s="71" t="s">
        <v>30</v>
      </c>
      <c r="E15" s="87" t="s">
        <v>626</v>
      </c>
      <c r="F15" s="85" t="s">
        <v>181</v>
      </c>
      <c r="G15" s="71" t="s">
        <v>627</v>
      </c>
      <c r="H15" s="77" t="s">
        <v>614</v>
      </c>
    </row>
    <row r="16" spans="1:9" ht="78" customHeight="1" x14ac:dyDescent="0.15">
      <c r="A16" s="492">
        <v>2</v>
      </c>
      <c r="B16" s="580" t="s">
        <v>628</v>
      </c>
      <c r="C16" s="72" t="s">
        <v>3</v>
      </c>
      <c r="D16" s="70" t="s">
        <v>384</v>
      </c>
      <c r="E16" s="79" t="s">
        <v>629</v>
      </c>
      <c r="F16" s="70" t="s">
        <v>173</v>
      </c>
      <c r="G16" s="70"/>
      <c r="H16" s="72"/>
    </row>
    <row r="17" spans="1:12" ht="78" customHeight="1" x14ac:dyDescent="0.15">
      <c r="A17" s="493"/>
      <c r="B17" s="581"/>
      <c r="C17" s="74" t="s">
        <v>4</v>
      </c>
      <c r="D17" s="80" t="s">
        <v>137</v>
      </c>
      <c r="E17" s="78" t="s">
        <v>625</v>
      </c>
      <c r="F17" s="80" t="s">
        <v>173</v>
      </c>
      <c r="G17" s="80"/>
      <c r="H17" s="74"/>
    </row>
    <row r="18" spans="1:12" ht="45" customHeight="1" x14ac:dyDescent="0.15">
      <c r="A18" s="494"/>
      <c r="B18" s="582"/>
      <c r="C18" s="86" t="s">
        <v>5</v>
      </c>
      <c r="D18" s="85" t="s">
        <v>30</v>
      </c>
      <c r="E18" s="76" t="s">
        <v>626</v>
      </c>
      <c r="F18" s="85" t="s">
        <v>181</v>
      </c>
      <c r="G18" s="85" t="s">
        <v>627</v>
      </c>
      <c r="H18" s="86" t="s">
        <v>614</v>
      </c>
    </row>
    <row r="19" spans="1:12" ht="75" customHeight="1" x14ac:dyDescent="0.15">
      <c r="A19" s="406">
        <v>3</v>
      </c>
      <c r="B19" s="583" t="s">
        <v>174</v>
      </c>
      <c r="C19" s="91" t="s">
        <v>3</v>
      </c>
      <c r="D19" s="70" t="s">
        <v>384</v>
      </c>
      <c r="E19" s="72" t="s">
        <v>629</v>
      </c>
      <c r="F19" s="96" t="s">
        <v>150</v>
      </c>
      <c r="G19" s="277"/>
      <c r="H19" s="72"/>
    </row>
    <row r="20" spans="1:12" ht="75" customHeight="1" x14ac:dyDescent="0.15">
      <c r="A20" s="406"/>
      <c r="B20" s="584"/>
      <c r="C20" s="92" t="s">
        <v>4</v>
      </c>
      <c r="D20" s="80" t="s">
        <v>137</v>
      </c>
      <c r="E20" s="74" t="s">
        <v>625</v>
      </c>
      <c r="F20" s="95" t="s">
        <v>151</v>
      </c>
      <c r="G20" s="278"/>
      <c r="H20" s="74"/>
      <c r="L20" s="52"/>
    </row>
    <row r="21" spans="1:12" ht="75" customHeight="1" x14ac:dyDescent="0.15">
      <c r="A21" s="406"/>
      <c r="B21" s="585"/>
      <c r="C21" s="93" t="s">
        <v>5</v>
      </c>
      <c r="D21" s="71" t="s">
        <v>30</v>
      </c>
      <c r="E21" s="77" t="s">
        <v>629</v>
      </c>
      <c r="F21" s="85" t="s">
        <v>151</v>
      </c>
      <c r="G21" s="279"/>
      <c r="H21" s="77"/>
    </row>
    <row r="22" spans="1:12" ht="84" customHeight="1" x14ac:dyDescent="0.15">
      <c r="A22" s="495">
        <v>4</v>
      </c>
      <c r="B22" s="580" t="s">
        <v>518</v>
      </c>
      <c r="C22" s="91" t="s">
        <v>3</v>
      </c>
      <c r="D22" s="70" t="s">
        <v>384</v>
      </c>
      <c r="E22" s="79" t="s">
        <v>629</v>
      </c>
      <c r="F22" s="70" t="s">
        <v>173</v>
      </c>
      <c r="G22" s="70"/>
      <c r="H22" s="72"/>
    </row>
    <row r="23" spans="1:12" ht="84" customHeight="1" x14ac:dyDescent="0.15">
      <c r="A23" s="496"/>
      <c r="B23" s="581"/>
      <c r="C23" s="74" t="s">
        <v>4</v>
      </c>
      <c r="D23" s="80" t="s">
        <v>137</v>
      </c>
      <c r="E23" s="78" t="s">
        <v>625</v>
      </c>
      <c r="F23" s="80" t="s">
        <v>173</v>
      </c>
      <c r="G23" s="80"/>
      <c r="H23" s="74"/>
    </row>
    <row r="24" spans="1:12" ht="84" customHeight="1" x14ac:dyDescent="0.15">
      <c r="A24" s="496"/>
      <c r="B24" s="582"/>
      <c r="C24" s="86" t="s">
        <v>5</v>
      </c>
      <c r="D24" s="85" t="s">
        <v>30</v>
      </c>
      <c r="E24" s="76" t="s">
        <v>629</v>
      </c>
      <c r="F24" s="85" t="s">
        <v>173</v>
      </c>
      <c r="G24" s="85"/>
      <c r="H24" s="86"/>
    </row>
    <row r="25" spans="1:12" ht="18" customHeight="1" x14ac:dyDescent="0.15">
      <c r="A25" s="492">
        <v>5</v>
      </c>
      <c r="B25" s="580" t="s">
        <v>630</v>
      </c>
      <c r="C25" s="91" t="s">
        <v>3</v>
      </c>
      <c r="D25" s="70" t="s">
        <v>631</v>
      </c>
      <c r="E25" s="79"/>
      <c r="F25" s="70"/>
      <c r="G25" s="277"/>
      <c r="H25" s="72"/>
    </row>
    <row r="26" spans="1:12" ht="18" customHeight="1" x14ac:dyDescent="0.15">
      <c r="A26" s="493"/>
      <c r="B26" s="581"/>
      <c r="C26" s="92" t="s">
        <v>4</v>
      </c>
      <c r="D26" s="80" t="s">
        <v>632</v>
      </c>
      <c r="E26" s="78"/>
      <c r="F26" s="80"/>
      <c r="G26" s="278"/>
      <c r="H26" s="74"/>
    </row>
    <row r="27" spans="1:12" ht="18" customHeight="1" x14ac:dyDescent="0.15">
      <c r="A27" s="494"/>
      <c r="B27" s="582"/>
      <c r="C27" s="93" t="s">
        <v>5</v>
      </c>
      <c r="D27" s="71" t="s">
        <v>631</v>
      </c>
      <c r="E27" s="87"/>
      <c r="F27" s="71"/>
      <c r="G27" s="279"/>
      <c r="H27" s="77"/>
    </row>
    <row r="28" spans="1:12" ht="9.75" customHeight="1" x14ac:dyDescent="0.15">
      <c r="A28" s="17"/>
      <c r="B28" s="8"/>
      <c r="C28" s="38"/>
      <c r="D28" s="8"/>
      <c r="E28" s="280"/>
      <c r="F28" s="5"/>
      <c r="G28" s="8"/>
      <c r="H28" s="38"/>
    </row>
    <row r="29" spans="1:12" ht="38.25" customHeight="1" x14ac:dyDescent="0.15">
      <c r="A29" s="110" t="s">
        <v>615</v>
      </c>
      <c r="B29" s="389" t="s">
        <v>616</v>
      </c>
      <c r="C29" s="389"/>
      <c r="D29" s="389"/>
      <c r="E29" s="389"/>
      <c r="F29" s="389"/>
      <c r="G29" s="389"/>
      <c r="H29" s="389"/>
    </row>
    <row r="30" spans="1:12" x14ac:dyDescent="0.15">
      <c r="A30" s="17"/>
      <c r="B30" s="33"/>
      <c r="C30" s="39"/>
      <c r="D30" s="33"/>
      <c r="E30" s="280"/>
      <c r="F30" s="5"/>
      <c r="G30" s="33"/>
    </row>
  </sheetData>
  <mergeCells count="19">
    <mergeCell ref="A19:A21"/>
    <mergeCell ref="B19:B21"/>
    <mergeCell ref="A2:H2"/>
    <mergeCell ref="C7:H7"/>
    <mergeCell ref="C8:H8"/>
    <mergeCell ref="A9:B9"/>
    <mergeCell ref="C9:D9"/>
    <mergeCell ref="A10:B10"/>
    <mergeCell ref="C10:D10"/>
    <mergeCell ref="A12:A15"/>
    <mergeCell ref="B12:B15"/>
    <mergeCell ref="C13:C14"/>
    <mergeCell ref="A16:A18"/>
    <mergeCell ref="B16:B18"/>
    <mergeCell ref="A22:A24"/>
    <mergeCell ref="B22:B24"/>
    <mergeCell ref="A25:A27"/>
    <mergeCell ref="B25:B27"/>
    <mergeCell ref="B29:H29"/>
  </mergeCells>
  <phoneticPr fontId="1"/>
  <pageMargins left="0.82677165354330717" right="0.62992125984251968" top="0.94488188976377963" bottom="0.55118110236220474" header="0.31496062992125984" footer="0.31496062992125984"/>
  <pageSetup paperSize="9" orientation="portrait" r:id="rId1"/>
  <headerFooter>
    <oddHeader>&amp;C（4）ソフトカプセル剤編
④危害要因分析表（2）&amp;RP. &amp;P／&amp;N</oddHeader>
  </headerFooter>
  <rowBreaks count="1" manualBreakCount="1">
    <brk id="18" max="16383" man="1"/>
  </rowBreak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I87"/>
  <sheetViews>
    <sheetView zoomScaleNormal="100" workbookViewId="0">
      <selection activeCell="A48" sqref="A48:A51"/>
    </sheetView>
  </sheetViews>
  <sheetFormatPr defaultRowHeight="13.5" x14ac:dyDescent="0.15"/>
  <cols>
    <col min="1" max="1" width="3.5" customWidth="1"/>
    <col min="2" max="2" width="12.75" customWidth="1"/>
    <col min="3" max="3" width="5.125" customWidth="1"/>
    <col min="4" max="4" width="13.5" customWidth="1"/>
    <col min="5" max="5" width="9.875" customWidth="1"/>
    <col min="6" max="6" width="18.75" customWidth="1"/>
    <col min="7" max="7" width="13.625" style="1" customWidth="1"/>
    <col min="8" max="8" width="9.125" customWidth="1"/>
    <col min="9" max="9" width="0.75" customWidth="1"/>
  </cols>
  <sheetData>
    <row r="1" spans="1:8" ht="30" customHeight="1" thickBot="1" x14ac:dyDescent="0.2">
      <c r="A1" s="250" t="s">
        <v>633</v>
      </c>
    </row>
    <row r="2" spans="1:8" ht="79.5" customHeight="1" thickTop="1" thickBot="1" x14ac:dyDescent="0.2">
      <c r="A2" s="516" t="s">
        <v>189</v>
      </c>
      <c r="B2" s="517"/>
      <c r="C2" s="517"/>
      <c r="D2" s="517"/>
      <c r="E2" s="517"/>
      <c r="F2" s="517"/>
      <c r="G2" s="517"/>
      <c r="H2" s="570"/>
    </row>
    <row r="3" spans="1:8" ht="9.9499999999999993" customHeight="1" thickTop="1" x14ac:dyDescent="0.15">
      <c r="A3" s="112"/>
      <c r="B3" s="112"/>
      <c r="C3" s="66"/>
      <c r="D3" s="66"/>
      <c r="E3" s="66"/>
      <c r="F3" s="112"/>
      <c r="G3" s="112"/>
      <c r="H3" s="112"/>
    </row>
    <row r="4" spans="1:8" ht="13.5" customHeight="1" x14ac:dyDescent="0.15">
      <c r="A4" s="66"/>
      <c r="B4" s="66"/>
      <c r="C4" s="66"/>
      <c r="D4" s="66"/>
      <c r="E4" s="66"/>
      <c r="F4" s="66"/>
      <c r="G4" s="66"/>
      <c r="H4" s="66"/>
    </row>
    <row r="5" spans="1:8" ht="13.5" customHeight="1" x14ac:dyDescent="0.15">
      <c r="A5" s="66"/>
      <c r="B5" s="66"/>
      <c r="C5" s="66"/>
      <c r="D5" s="66"/>
      <c r="E5" s="66"/>
      <c r="F5" s="66"/>
      <c r="G5" s="66"/>
      <c r="H5" s="66"/>
    </row>
    <row r="6" spans="1:8" ht="13.5" customHeight="1" x14ac:dyDescent="0.15">
      <c r="A6" s="66"/>
      <c r="B6" s="66"/>
      <c r="C6" s="66"/>
      <c r="D6" s="66"/>
      <c r="E6" s="66"/>
      <c r="F6" s="66"/>
      <c r="G6" s="66"/>
      <c r="H6" s="66"/>
    </row>
    <row r="7" spans="1:8" ht="19.899999999999999" customHeight="1" x14ac:dyDescent="0.15">
      <c r="A7" s="66"/>
      <c r="B7" s="239" t="s">
        <v>0</v>
      </c>
      <c r="C7" s="434"/>
      <c r="D7" s="434"/>
      <c r="E7" s="434"/>
      <c r="F7" s="434"/>
      <c r="G7" s="434"/>
      <c r="H7" s="434"/>
    </row>
    <row r="8" spans="1:8" ht="10.15" customHeight="1" x14ac:dyDescent="0.15">
      <c r="A8" s="33"/>
      <c r="B8" s="33"/>
      <c r="C8" s="433"/>
      <c r="D8" s="433"/>
      <c r="E8" s="433"/>
      <c r="F8" s="433"/>
      <c r="G8" s="433"/>
      <c r="H8" s="433"/>
    </row>
    <row r="9" spans="1:8" ht="18" customHeight="1" x14ac:dyDescent="0.15">
      <c r="A9" s="430" t="s">
        <v>604</v>
      </c>
      <c r="B9" s="430"/>
      <c r="C9" s="430" t="s">
        <v>605</v>
      </c>
      <c r="D9" s="430"/>
      <c r="E9" s="245" t="s">
        <v>619</v>
      </c>
      <c r="F9" s="245" t="s">
        <v>620</v>
      </c>
      <c r="G9" s="245" t="s">
        <v>621</v>
      </c>
      <c r="H9" s="242" t="s">
        <v>622</v>
      </c>
    </row>
    <row r="10" spans="1:8" ht="90" customHeight="1" x14ac:dyDescent="0.15">
      <c r="A10" s="477" t="s">
        <v>7</v>
      </c>
      <c r="B10" s="477"/>
      <c r="C10" s="477" t="s">
        <v>12</v>
      </c>
      <c r="D10" s="477"/>
      <c r="E10" s="150" t="s">
        <v>13</v>
      </c>
      <c r="F10" s="150" t="s">
        <v>14</v>
      </c>
      <c r="G10" s="150" t="s">
        <v>15</v>
      </c>
      <c r="H10" s="150" t="s">
        <v>11</v>
      </c>
    </row>
    <row r="11" spans="1:8" ht="20.100000000000001" customHeight="1" x14ac:dyDescent="0.15">
      <c r="A11" s="156"/>
      <c r="B11" s="282" t="s">
        <v>32</v>
      </c>
      <c r="C11" s="254"/>
      <c r="D11" s="254"/>
      <c r="E11" s="156"/>
      <c r="F11" s="156"/>
      <c r="G11" s="156"/>
      <c r="H11" s="156"/>
    </row>
    <row r="12" spans="1:8" ht="80.099999999999994" customHeight="1" x14ac:dyDescent="0.15">
      <c r="A12" s="450">
        <v>6</v>
      </c>
      <c r="B12" s="510" t="s">
        <v>634</v>
      </c>
      <c r="C12" s="91" t="s">
        <v>3</v>
      </c>
      <c r="D12" s="283" t="s">
        <v>403</v>
      </c>
      <c r="E12" s="60" t="s">
        <v>635</v>
      </c>
      <c r="F12" s="70" t="s">
        <v>175</v>
      </c>
      <c r="G12" s="70"/>
      <c r="H12" s="72"/>
    </row>
    <row r="13" spans="1:8" ht="18" customHeight="1" x14ac:dyDescent="0.15">
      <c r="A13" s="450"/>
      <c r="B13" s="511"/>
      <c r="C13" s="92" t="s">
        <v>4</v>
      </c>
      <c r="D13" s="284" t="s">
        <v>632</v>
      </c>
      <c r="E13" s="61"/>
      <c r="F13" s="95"/>
      <c r="G13" s="80"/>
      <c r="H13" s="74"/>
    </row>
    <row r="14" spans="1:8" ht="80.099999999999994" customHeight="1" x14ac:dyDescent="0.15">
      <c r="A14" s="450"/>
      <c r="B14" s="512"/>
      <c r="C14" s="93" t="s">
        <v>5</v>
      </c>
      <c r="D14" s="285" t="s">
        <v>67</v>
      </c>
      <c r="E14" s="76" t="s">
        <v>614</v>
      </c>
      <c r="F14" s="85" t="s">
        <v>175</v>
      </c>
      <c r="G14" s="71"/>
      <c r="H14" s="77"/>
    </row>
    <row r="15" spans="1:8" ht="32.1" customHeight="1" x14ac:dyDescent="0.15">
      <c r="A15" s="450">
        <v>7</v>
      </c>
      <c r="B15" s="592" t="s">
        <v>522</v>
      </c>
      <c r="C15" s="91" t="s">
        <v>3</v>
      </c>
      <c r="D15" s="283" t="s">
        <v>403</v>
      </c>
      <c r="E15" s="60" t="s">
        <v>614</v>
      </c>
      <c r="F15" s="70" t="s">
        <v>128</v>
      </c>
      <c r="G15" s="70"/>
      <c r="H15" s="72"/>
    </row>
    <row r="16" spans="1:8" ht="18" customHeight="1" x14ac:dyDescent="0.15">
      <c r="A16" s="450"/>
      <c r="B16" s="593"/>
      <c r="C16" s="92" t="s">
        <v>4</v>
      </c>
      <c r="D16" s="284" t="s">
        <v>632</v>
      </c>
      <c r="E16" s="61"/>
      <c r="F16" s="95"/>
      <c r="G16" s="80"/>
      <c r="H16" s="74"/>
    </row>
    <row r="17" spans="1:8" ht="32.1" customHeight="1" x14ac:dyDescent="0.15">
      <c r="A17" s="450"/>
      <c r="B17" s="594"/>
      <c r="C17" s="93" t="s">
        <v>5</v>
      </c>
      <c r="D17" s="285" t="s">
        <v>67</v>
      </c>
      <c r="E17" s="76" t="s">
        <v>614</v>
      </c>
      <c r="F17" s="85" t="s">
        <v>128</v>
      </c>
      <c r="G17" s="62"/>
      <c r="H17" s="77"/>
    </row>
    <row r="18" spans="1:8" ht="18" customHeight="1" x14ac:dyDescent="0.15">
      <c r="A18" s="450">
        <v>8</v>
      </c>
      <c r="B18" s="592" t="s">
        <v>636</v>
      </c>
      <c r="C18" s="91" t="s">
        <v>3</v>
      </c>
      <c r="D18" s="283" t="s">
        <v>631</v>
      </c>
      <c r="E18" s="60"/>
      <c r="F18" s="70"/>
      <c r="G18" s="70"/>
      <c r="H18" s="72"/>
    </row>
    <row r="19" spans="1:8" ht="18" customHeight="1" x14ac:dyDescent="0.15">
      <c r="A19" s="450"/>
      <c r="B19" s="593"/>
      <c r="C19" s="92" t="s">
        <v>4</v>
      </c>
      <c r="D19" s="284" t="s">
        <v>632</v>
      </c>
      <c r="E19" s="61"/>
      <c r="F19" s="95"/>
      <c r="G19" s="80"/>
      <c r="H19" s="74"/>
    </row>
    <row r="20" spans="1:8" ht="18" customHeight="1" x14ac:dyDescent="0.15">
      <c r="A20" s="450"/>
      <c r="B20" s="594"/>
      <c r="C20" s="93" t="s">
        <v>5</v>
      </c>
      <c r="D20" s="285" t="s">
        <v>631</v>
      </c>
      <c r="E20" s="76"/>
      <c r="F20" s="85"/>
      <c r="G20" s="71"/>
      <c r="H20" s="77"/>
    </row>
    <row r="21" spans="1:8" ht="32.1" customHeight="1" x14ac:dyDescent="0.15">
      <c r="A21" s="440">
        <v>9</v>
      </c>
      <c r="B21" s="510" t="s">
        <v>637</v>
      </c>
      <c r="C21" s="72" t="s">
        <v>3</v>
      </c>
      <c r="D21" s="283" t="s">
        <v>403</v>
      </c>
      <c r="E21" s="79" t="s">
        <v>614</v>
      </c>
      <c r="F21" s="70" t="s">
        <v>103</v>
      </c>
      <c r="G21" s="70"/>
      <c r="H21" s="244"/>
    </row>
    <row r="22" spans="1:8" ht="63.95" customHeight="1" x14ac:dyDescent="0.15">
      <c r="A22" s="441"/>
      <c r="B22" s="511"/>
      <c r="C22" s="456" t="s">
        <v>4</v>
      </c>
      <c r="D22" s="284" t="s">
        <v>217</v>
      </c>
      <c r="E22" s="61" t="s">
        <v>638</v>
      </c>
      <c r="F22" s="95" t="s">
        <v>220</v>
      </c>
      <c r="G22" s="95" t="s">
        <v>185</v>
      </c>
      <c r="H22" s="74" t="s">
        <v>639</v>
      </c>
    </row>
    <row r="23" spans="1:8" ht="32.1" customHeight="1" x14ac:dyDescent="0.15">
      <c r="A23" s="441"/>
      <c r="B23" s="511"/>
      <c r="C23" s="457"/>
      <c r="D23" s="284" t="s">
        <v>640</v>
      </c>
      <c r="E23" s="78" t="s">
        <v>95</v>
      </c>
      <c r="F23" s="80" t="s">
        <v>103</v>
      </c>
      <c r="G23" s="80"/>
      <c r="H23" s="74"/>
    </row>
    <row r="24" spans="1:8" ht="32.1" customHeight="1" x14ac:dyDescent="0.15">
      <c r="A24" s="442"/>
      <c r="B24" s="512"/>
      <c r="C24" s="86" t="s">
        <v>5</v>
      </c>
      <c r="D24" s="286" t="s">
        <v>67</v>
      </c>
      <c r="E24" s="76" t="s">
        <v>614</v>
      </c>
      <c r="F24" s="85" t="s">
        <v>103</v>
      </c>
      <c r="G24" s="85"/>
      <c r="H24" s="86"/>
    </row>
    <row r="25" spans="1:8" ht="18" customHeight="1" x14ac:dyDescent="0.15">
      <c r="A25" s="450">
        <v>10</v>
      </c>
      <c r="B25" s="592" t="s">
        <v>177</v>
      </c>
      <c r="C25" s="91" t="s">
        <v>3</v>
      </c>
      <c r="D25" s="283" t="s">
        <v>631</v>
      </c>
      <c r="E25" s="79"/>
      <c r="F25" s="96"/>
      <c r="G25" s="70"/>
      <c r="H25" s="69"/>
    </row>
    <row r="26" spans="1:8" ht="18" customHeight="1" x14ac:dyDescent="0.15">
      <c r="A26" s="450"/>
      <c r="B26" s="593"/>
      <c r="C26" s="92" t="s">
        <v>4</v>
      </c>
      <c r="D26" s="284" t="s">
        <v>632</v>
      </c>
      <c r="E26" s="78"/>
      <c r="F26" s="95"/>
      <c r="G26" s="80"/>
      <c r="H26" s="73"/>
    </row>
    <row r="27" spans="1:8" ht="18" customHeight="1" x14ac:dyDescent="0.15">
      <c r="A27" s="450"/>
      <c r="B27" s="594"/>
      <c r="C27" s="93" t="s">
        <v>5</v>
      </c>
      <c r="D27" s="285" t="s">
        <v>631</v>
      </c>
      <c r="E27" s="76"/>
      <c r="F27" s="85"/>
      <c r="G27" s="71"/>
      <c r="H27" s="75"/>
    </row>
    <row r="28" spans="1:8" ht="39.950000000000003" customHeight="1" x14ac:dyDescent="0.15">
      <c r="A28" s="450">
        <v>11</v>
      </c>
      <c r="B28" s="592" t="s">
        <v>587</v>
      </c>
      <c r="C28" s="468" t="s">
        <v>3</v>
      </c>
      <c r="D28" s="283" t="s">
        <v>403</v>
      </c>
      <c r="E28" s="79" t="s">
        <v>614</v>
      </c>
      <c r="F28" s="220" t="s">
        <v>108</v>
      </c>
      <c r="G28" s="70"/>
      <c r="H28" s="69"/>
    </row>
    <row r="29" spans="1:8" ht="39.950000000000003" customHeight="1" x14ac:dyDescent="0.15">
      <c r="A29" s="450"/>
      <c r="B29" s="595"/>
      <c r="C29" s="457"/>
      <c r="D29" s="287" t="s">
        <v>641</v>
      </c>
      <c r="E29" s="81" t="s">
        <v>614</v>
      </c>
      <c r="F29" s="221" t="s">
        <v>642</v>
      </c>
      <c r="G29" s="35"/>
      <c r="H29" s="82"/>
    </row>
    <row r="30" spans="1:8" ht="39.950000000000003" customHeight="1" x14ac:dyDescent="0.15">
      <c r="A30" s="450"/>
      <c r="B30" s="593"/>
      <c r="C30" s="92" t="s">
        <v>4</v>
      </c>
      <c r="D30" s="284" t="s">
        <v>643</v>
      </c>
      <c r="E30" s="78" t="s">
        <v>644</v>
      </c>
      <c r="F30" s="80" t="s">
        <v>103</v>
      </c>
      <c r="G30" s="80"/>
      <c r="H30" s="73"/>
    </row>
    <row r="31" spans="1:8" ht="96" customHeight="1" x14ac:dyDescent="0.15">
      <c r="A31" s="450"/>
      <c r="B31" s="594"/>
      <c r="C31" s="93" t="s">
        <v>5</v>
      </c>
      <c r="D31" s="285" t="s">
        <v>129</v>
      </c>
      <c r="E31" s="76" t="s">
        <v>645</v>
      </c>
      <c r="F31" s="85" t="s">
        <v>646</v>
      </c>
      <c r="G31" s="71" t="s">
        <v>647</v>
      </c>
      <c r="H31" s="77" t="s">
        <v>614</v>
      </c>
    </row>
    <row r="32" spans="1:8" ht="39.950000000000003" customHeight="1" x14ac:dyDescent="0.15">
      <c r="A32" s="450">
        <v>12</v>
      </c>
      <c r="B32" s="592" t="s">
        <v>589</v>
      </c>
      <c r="C32" s="468" t="s">
        <v>3</v>
      </c>
      <c r="D32" s="283" t="s">
        <v>403</v>
      </c>
      <c r="E32" s="79" t="s">
        <v>614</v>
      </c>
      <c r="F32" s="221" t="s">
        <v>108</v>
      </c>
      <c r="G32" s="70"/>
      <c r="H32" s="69"/>
    </row>
    <row r="33" spans="1:8" ht="39.950000000000003" customHeight="1" x14ac:dyDescent="0.15">
      <c r="A33" s="450"/>
      <c r="B33" s="595"/>
      <c r="C33" s="457"/>
      <c r="D33" s="287" t="s">
        <v>641</v>
      </c>
      <c r="E33" s="81" t="s">
        <v>614</v>
      </c>
      <c r="F33" s="221" t="s">
        <v>642</v>
      </c>
      <c r="G33" s="35"/>
      <c r="H33" s="82"/>
    </row>
    <row r="34" spans="1:8" ht="39.950000000000003" customHeight="1" x14ac:dyDescent="0.15">
      <c r="A34" s="450"/>
      <c r="B34" s="593"/>
      <c r="C34" s="92" t="s">
        <v>4</v>
      </c>
      <c r="D34" s="284" t="s">
        <v>643</v>
      </c>
      <c r="E34" s="78" t="s">
        <v>644</v>
      </c>
      <c r="F34" s="80" t="s">
        <v>103</v>
      </c>
      <c r="G34" s="80"/>
      <c r="H34" s="73"/>
    </row>
    <row r="35" spans="1:8" ht="96" customHeight="1" x14ac:dyDescent="0.15">
      <c r="A35" s="450"/>
      <c r="B35" s="594"/>
      <c r="C35" s="93" t="s">
        <v>5</v>
      </c>
      <c r="D35" s="285" t="s">
        <v>129</v>
      </c>
      <c r="E35" s="76" t="s">
        <v>645</v>
      </c>
      <c r="F35" s="85" t="s">
        <v>646</v>
      </c>
      <c r="G35" s="71" t="s">
        <v>647</v>
      </c>
      <c r="H35" s="77" t="s">
        <v>614</v>
      </c>
    </row>
    <row r="36" spans="1:8" ht="39.950000000000003" customHeight="1" x14ac:dyDescent="0.15">
      <c r="A36" s="440">
        <v>13</v>
      </c>
      <c r="B36" s="510" t="s">
        <v>351</v>
      </c>
      <c r="C36" s="468" t="s">
        <v>3</v>
      </c>
      <c r="D36" s="283" t="s">
        <v>403</v>
      </c>
      <c r="E36" s="79" t="s">
        <v>614</v>
      </c>
      <c r="F36" s="221" t="s">
        <v>108</v>
      </c>
      <c r="G36" s="70"/>
      <c r="H36" s="69"/>
    </row>
    <row r="37" spans="1:8" ht="39.950000000000003" customHeight="1" x14ac:dyDescent="0.15">
      <c r="A37" s="441"/>
      <c r="B37" s="511"/>
      <c r="C37" s="457"/>
      <c r="D37" s="287" t="s">
        <v>641</v>
      </c>
      <c r="E37" s="81" t="s">
        <v>614</v>
      </c>
      <c r="F37" s="221" t="s">
        <v>642</v>
      </c>
      <c r="G37" s="35"/>
      <c r="H37" s="82"/>
    </row>
    <row r="38" spans="1:8" ht="39.950000000000003" customHeight="1" x14ac:dyDescent="0.15">
      <c r="A38" s="441"/>
      <c r="B38" s="511"/>
      <c r="C38" s="92" t="s">
        <v>4</v>
      </c>
      <c r="D38" s="284" t="s">
        <v>643</v>
      </c>
      <c r="E38" s="78" t="s">
        <v>644</v>
      </c>
      <c r="F38" s="80" t="s">
        <v>103</v>
      </c>
      <c r="G38" s="80"/>
      <c r="H38" s="73"/>
    </row>
    <row r="39" spans="1:8" ht="18" customHeight="1" x14ac:dyDescent="0.15">
      <c r="A39" s="442"/>
      <c r="B39" s="512"/>
      <c r="C39" s="93" t="s">
        <v>5</v>
      </c>
      <c r="D39" s="285" t="s">
        <v>631</v>
      </c>
      <c r="E39" s="76"/>
      <c r="F39" s="85"/>
      <c r="G39" s="71"/>
      <c r="H39" s="75"/>
    </row>
    <row r="40" spans="1:8" ht="36" customHeight="1" x14ac:dyDescent="0.15">
      <c r="A40" s="507" t="s">
        <v>648</v>
      </c>
      <c r="B40" s="596" t="s">
        <v>649</v>
      </c>
      <c r="C40" s="468" t="s">
        <v>3</v>
      </c>
      <c r="D40" s="283" t="s">
        <v>403</v>
      </c>
      <c r="E40" s="79" t="s">
        <v>614</v>
      </c>
      <c r="F40" s="70" t="s">
        <v>650</v>
      </c>
      <c r="G40" s="70"/>
      <c r="H40" s="69"/>
    </row>
    <row r="41" spans="1:8" ht="36" customHeight="1" x14ac:dyDescent="0.15">
      <c r="A41" s="508"/>
      <c r="B41" s="597"/>
      <c r="C41" s="457"/>
      <c r="D41" s="284" t="s">
        <v>414</v>
      </c>
      <c r="E41" s="78" t="s">
        <v>614</v>
      </c>
      <c r="F41" s="80" t="s">
        <v>651</v>
      </c>
      <c r="G41" s="80"/>
      <c r="H41" s="73"/>
    </row>
    <row r="42" spans="1:8" ht="36" customHeight="1" x14ac:dyDescent="0.15">
      <c r="A42" s="508"/>
      <c r="B42" s="597"/>
      <c r="C42" s="92" t="s">
        <v>4</v>
      </c>
      <c r="D42" s="284" t="s">
        <v>643</v>
      </c>
      <c r="E42" s="78" t="s">
        <v>644</v>
      </c>
      <c r="F42" s="80" t="s">
        <v>652</v>
      </c>
      <c r="G42" s="80"/>
      <c r="H42" s="73"/>
    </row>
    <row r="43" spans="1:8" ht="97.9" customHeight="1" x14ac:dyDescent="0.15">
      <c r="A43" s="509"/>
      <c r="B43" s="598"/>
      <c r="C43" s="86" t="s">
        <v>5</v>
      </c>
      <c r="D43" s="286" t="s">
        <v>129</v>
      </c>
      <c r="E43" s="76" t="s">
        <v>645</v>
      </c>
      <c r="F43" s="85" t="s">
        <v>450</v>
      </c>
      <c r="G43" s="85" t="s">
        <v>653</v>
      </c>
      <c r="H43" s="86" t="s">
        <v>614</v>
      </c>
    </row>
    <row r="44" spans="1:8" ht="36" customHeight="1" x14ac:dyDescent="0.15">
      <c r="A44" s="450">
        <v>15</v>
      </c>
      <c r="B44" s="592" t="s">
        <v>593</v>
      </c>
      <c r="C44" s="468" t="s">
        <v>3</v>
      </c>
      <c r="D44" s="283" t="s">
        <v>403</v>
      </c>
      <c r="E44" s="79" t="s">
        <v>614</v>
      </c>
      <c r="F44" s="70" t="s">
        <v>650</v>
      </c>
      <c r="G44" s="70"/>
      <c r="H44" s="72"/>
    </row>
    <row r="45" spans="1:8" ht="84" customHeight="1" x14ac:dyDescent="0.15">
      <c r="A45" s="450"/>
      <c r="B45" s="595"/>
      <c r="C45" s="457"/>
      <c r="D45" s="287" t="s">
        <v>414</v>
      </c>
      <c r="E45" s="81" t="s">
        <v>645</v>
      </c>
      <c r="F45" s="35" t="s">
        <v>654</v>
      </c>
      <c r="G45" s="35" t="s">
        <v>655</v>
      </c>
      <c r="H45" s="243" t="s">
        <v>614</v>
      </c>
    </row>
    <row r="46" spans="1:8" ht="36" customHeight="1" x14ac:dyDescent="0.15">
      <c r="A46" s="450"/>
      <c r="B46" s="593"/>
      <c r="C46" s="92" t="s">
        <v>4</v>
      </c>
      <c r="D46" s="284" t="s">
        <v>643</v>
      </c>
      <c r="E46" s="78" t="s">
        <v>644</v>
      </c>
      <c r="F46" s="80" t="s">
        <v>103</v>
      </c>
      <c r="G46" s="80"/>
      <c r="H46" s="73"/>
    </row>
    <row r="47" spans="1:8" ht="97.9" customHeight="1" x14ac:dyDescent="0.15">
      <c r="A47" s="450"/>
      <c r="B47" s="594"/>
      <c r="C47" s="93" t="s">
        <v>5</v>
      </c>
      <c r="D47" s="285" t="s">
        <v>129</v>
      </c>
      <c r="E47" s="76" t="s">
        <v>645</v>
      </c>
      <c r="F47" s="85" t="s">
        <v>656</v>
      </c>
      <c r="G47" s="71" t="s">
        <v>647</v>
      </c>
      <c r="H47" s="77" t="s">
        <v>614</v>
      </c>
    </row>
    <row r="48" spans="1:8" ht="39.950000000000003" customHeight="1" x14ac:dyDescent="0.15">
      <c r="A48" s="450">
        <v>16</v>
      </c>
      <c r="B48" s="592" t="s">
        <v>594</v>
      </c>
      <c r="C48" s="468" t="s">
        <v>3</v>
      </c>
      <c r="D48" s="283" t="s">
        <v>403</v>
      </c>
      <c r="E48" s="79" t="s">
        <v>614</v>
      </c>
      <c r="F48" s="70" t="s">
        <v>108</v>
      </c>
      <c r="G48" s="70"/>
      <c r="H48" s="69"/>
    </row>
    <row r="49" spans="1:9" ht="115.5" customHeight="1" x14ac:dyDescent="0.15">
      <c r="A49" s="450"/>
      <c r="B49" s="595"/>
      <c r="C49" s="457"/>
      <c r="D49" s="287" t="s">
        <v>641</v>
      </c>
      <c r="E49" s="81" t="s">
        <v>614</v>
      </c>
      <c r="F49" s="35" t="s">
        <v>657</v>
      </c>
      <c r="G49" s="35"/>
      <c r="H49" s="73"/>
      <c r="I49" s="8"/>
    </row>
    <row r="50" spans="1:9" ht="20.100000000000001" customHeight="1" x14ac:dyDescent="0.15">
      <c r="A50" s="450"/>
      <c r="B50" s="593"/>
      <c r="C50" s="74" t="s">
        <v>4</v>
      </c>
      <c r="D50" s="284" t="s">
        <v>632</v>
      </c>
      <c r="E50" s="80"/>
      <c r="F50" s="80"/>
      <c r="G50" s="80"/>
      <c r="H50" s="73"/>
    </row>
    <row r="51" spans="1:9" ht="107.25" customHeight="1" x14ac:dyDescent="0.15">
      <c r="A51" s="450"/>
      <c r="B51" s="594"/>
      <c r="C51" s="77" t="s">
        <v>5</v>
      </c>
      <c r="D51" s="285" t="s">
        <v>129</v>
      </c>
      <c r="E51" s="87" t="s">
        <v>645</v>
      </c>
      <c r="F51" s="71" t="s">
        <v>656</v>
      </c>
      <c r="G51" s="71" t="s">
        <v>647</v>
      </c>
      <c r="H51" s="77" t="s">
        <v>614</v>
      </c>
    </row>
    <row r="52" spans="1:9" ht="39.950000000000003" customHeight="1" x14ac:dyDescent="0.15">
      <c r="A52" s="450">
        <v>17</v>
      </c>
      <c r="B52" s="592" t="s">
        <v>595</v>
      </c>
      <c r="C52" s="468" t="s">
        <v>3</v>
      </c>
      <c r="D52" s="283" t="s">
        <v>403</v>
      </c>
      <c r="E52" s="79" t="s">
        <v>614</v>
      </c>
      <c r="F52" s="70" t="s">
        <v>103</v>
      </c>
      <c r="G52" s="70"/>
      <c r="H52" s="72"/>
    </row>
    <row r="53" spans="1:9" ht="80.099999999999994" customHeight="1" x14ac:dyDescent="0.15">
      <c r="A53" s="450"/>
      <c r="B53" s="595"/>
      <c r="C53" s="457"/>
      <c r="D53" s="287" t="s">
        <v>641</v>
      </c>
      <c r="E53" s="81" t="s">
        <v>614</v>
      </c>
      <c r="F53" s="35" t="s">
        <v>658</v>
      </c>
      <c r="G53" s="35"/>
      <c r="H53" s="243"/>
    </row>
    <row r="54" spans="1:9" ht="39.950000000000003" customHeight="1" x14ac:dyDescent="0.15">
      <c r="A54" s="450"/>
      <c r="B54" s="593"/>
      <c r="C54" s="92" t="s">
        <v>4</v>
      </c>
      <c r="D54" s="284" t="s">
        <v>643</v>
      </c>
      <c r="E54" s="78" t="s">
        <v>644</v>
      </c>
      <c r="F54" s="80" t="s">
        <v>103</v>
      </c>
      <c r="G54" s="80"/>
      <c r="H54" s="73"/>
    </row>
    <row r="55" spans="1:9" ht="20.100000000000001" customHeight="1" x14ac:dyDescent="0.15">
      <c r="A55" s="450"/>
      <c r="B55" s="594"/>
      <c r="C55" s="93" t="s">
        <v>5</v>
      </c>
      <c r="D55" s="285" t="s">
        <v>631</v>
      </c>
      <c r="E55" s="76"/>
      <c r="F55" s="85"/>
      <c r="G55" s="71"/>
      <c r="H55" s="75"/>
    </row>
    <row r="56" spans="1:9" ht="36" customHeight="1" x14ac:dyDescent="0.15">
      <c r="A56" s="450">
        <v>18</v>
      </c>
      <c r="B56" s="592" t="s">
        <v>597</v>
      </c>
      <c r="C56" s="468" t="s">
        <v>3</v>
      </c>
      <c r="D56" s="283" t="s">
        <v>659</v>
      </c>
      <c r="E56" s="79" t="s">
        <v>614</v>
      </c>
      <c r="F56" s="70" t="s">
        <v>108</v>
      </c>
      <c r="G56" s="70"/>
      <c r="H56" s="69"/>
    </row>
    <row r="57" spans="1:9" ht="72" customHeight="1" x14ac:dyDescent="0.15">
      <c r="A57" s="450"/>
      <c r="B57" s="595"/>
      <c r="C57" s="457"/>
      <c r="D57" s="287" t="s">
        <v>641</v>
      </c>
      <c r="E57" s="81" t="s">
        <v>614</v>
      </c>
      <c r="F57" s="35" t="s">
        <v>660</v>
      </c>
      <c r="G57" s="35"/>
      <c r="H57" s="82"/>
    </row>
    <row r="58" spans="1:9" ht="36" customHeight="1" x14ac:dyDescent="0.15">
      <c r="A58" s="450"/>
      <c r="B58" s="593"/>
      <c r="C58" s="92" t="s">
        <v>4</v>
      </c>
      <c r="D58" s="284" t="s">
        <v>643</v>
      </c>
      <c r="E58" s="78" t="s">
        <v>644</v>
      </c>
      <c r="F58" s="80" t="s">
        <v>103</v>
      </c>
      <c r="G58" s="80"/>
      <c r="H58" s="73"/>
    </row>
    <row r="59" spans="1:9" ht="36" customHeight="1" x14ac:dyDescent="0.15">
      <c r="A59" s="450"/>
      <c r="B59" s="594"/>
      <c r="C59" s="93" t="s">
        <v>5</v>
      </c>
      <c r="D59" s="285" t="s">
        <v>67</v>
      </c>
      <c r="E59" s="76" t="s">
        <v>614</v>
      </c>
      <c r="F59" s="85" t="s">
        <v>661</v>
      </c>
      <c r="G59" s="71"/>
      <c r="H59" s="75"/>
    </row>
    <row r="60" spans="1:9" ht="36" customHeight="1" x14ac:dyDescent="0.15">
      <c r="A60" s="450">
        <v>19</v>
      </c>
      <c r="B60" s="592" t="s">
        <v>598</v>
      </c>
      <c r="C60" s="468" t="s">
        <v>3</v>
      </c>
      <c r="D60" s="283" t="s">
        <v>403</v>
      </c>
      <c r="E60" s="79" t="s">
        <v>614</v>
      </c>
      <c r="F60" s="70" t="s">
        <v>650</v>
      </c>
      <c r="G60" s="70"/>
      <c r="H60" s="69"/>
    </row>
    <row r="61" spans="1:9" ht="60" customHeight="1" x14ac:dyDescent="0.15">
      <c r="A61" s="450"/>
      <c r="B61" s="595"/>
      <c r="C61" s="457"/>
      <c r="D61" s="287" t="s">
        <v>641</v>
      </c>
      <c r="E61" s="81" t="s">
        <v>614</v>
      </c>
      <c r="F61" s="83" t="s">
        <v>660</v>
      </c>
      <c r="G61" s="35"/>
      <c r="H61" s="82"/>
    </row>
    <row r="62" spans="1:9" ht="36" customHeight="1" x14ac:dyDescent="0.15">
      <c r="A62" s="450"/>
      <c r="B62" s="593"/>
      <c r="C62" s="92" t="s">
        <v>4</v>
      </c>
      <c r="D62" s="284" t="s">
        <v>643</v>
      </c>
      <c r="E62" s="78" t="s">
        <v>644</v>
      </c>
      <c r="F62" s="80" t="s">
        <v>103</v>
      </c>
      <c r="G62" s="80"/>
      <c r="H62" s="73"/>
    </row>
    <row r="63" spans="1:9" ht="36" customHeight="1" x14ac:dyDescent="0.15">
      <c r="A63" s="450"/>
      <c r="B63" s="594"/>
      <c r="C63" s="93" t="s">
        <v>5</v>
      </c>
      <c r="D63" s="285" t="s">
        <v>67</v>
      </c>
      <c r="E63" s="76" t="s">
        <v>614</v>
      </c>
      <c r="F63" s="85" t="s">
        <v>103</v>
      </c>
      <c r="G63" s="71"/>
      <c r="H63" s="75"/>
    </row>
    <row r="64" spans="1:9" ht="18" customHeight="1" x14ac:dyDescent="0.15">
      <c r="A64" s="450">
        <v>20</v>
      </c>
      <c r="B64" s="592" t="s">
        <v>78</v>
      </c>
      <c r="C64" s="91" t="s">
        <v>3</v>
      </c>
      <c r="D64" s="283" t="s">
        <v>631</v>
      </c>
      <c r="E64" s="79"/>
      <c r="F64" s="70"/>
      <c r="G64" s="70"/>
      <c r="H64" s="69"/>
    </row>
    <row r="65" spans="1:8" ht="18" customHeight="1" x14ac:dyDescent="0.15">
      <c r="A65" s="450"/>
      <c r="B65" s="593"/>
      <c r="C65" s="92" t="s">
        <v>4</v>
      </c>
      <c r="D65" s="284" t="s">
        <v>632</v>
      </c>
      <c r="E65" s="80"/>
      <c r="F65" s="80"/>
      <c r="G65" s="80"/>
      <c r="H65" s="73"/>
    </row>
    <row r="66" spans="1:8" ht="32.1" customHeight="1" x14ac:dyDescent="0.15">
      <c r="A66" s="450"/>
      <c r="B66" s="594"/>
      <c r="C66" s="86" t="s">
        <v>5</v>
      </c>
      <c r="D66" s="286" t="s">
        <v>451</v>
      </c>
      <c r="E66" s="76" t="s">
        <v>645</v>
      </c>
      <c r="F66" s="99" t="s">
        <v>179</v>
      </c>
      <c r="G66" s="85" t="s">
        <v>300</v>
      </c>
      <c r="H66" s="158" t="s">
        <v>662</v>
      </c>
    </row>
    <row r="67" spans="1:8" ht="18" customHeight="1" x14ac:dyDescent="0.15">
      <c r="A67" s="450">
        <v>21</v>
      </c>
      <c r="B67" s="592" t="s">
        <v>44</v>
      </c>
      <c r="C67" s="91" t="s">
        <v>3</v>
      </c>
      <c r="D67" s="283" t="s">
        <v>631</v>
      </c>
      <c r="E67" s="79"/>
      <c r="F67" s="70"/>
      <c r="G67" s="70"/>
      <c r="H67" s="69"/>
    </row>
    <row r="68" spans="1:8" ht="18" customHeight="1" x14ac:dyDescent="0.15">
      <c r="A68" s="450"/>
      <c r="B68" s="593"/>
      <c r="C68" s="92" t="s">
        <v>4</v>
      </c>
      <c r="D68" s="284" t="s">
        <v>632</v>
      </c>
      <c r="E68" s="80"/>
      <c r="F68" s="80"/>
      <c r="G68" s="80"/>
      <c r="H68" s="73"/>
    </row>
    <row r="69" spans="1:8" ht="18" customHeight="1" x14ac:dyDescent="0.15">
      <c r="A69" s="450"/>
      <c r="B69" s="594"/>
      <c r="C69" s="93" t="s">
        <v>5</v>
      </c>
      <c r="D69" s="285" t="s">
        <v>631</v>
      </c>
      <c r="E69" s="76"/>
      <c r="F69" s="85"/>
      <c r="G69" s="71"/>
      <c r="H69" s="75"/>
    </row>
    <row r="70" spans="1:8" ht="18" customHeight="1" x14ac:dyDescent="0.15">
      <c r="A70" s="450">
        <v>22</v>
      </c>
      <c r="B70" s="592" t="s">
        <v>36</v>
      </c>
      <c r="C70" s="91" t="s">
        <v>3</v>
      </c>
      <c r="D70" s="283" t="s">
        <v>663</v>
      </c>
      <c r="E70" s="79"/>
      <c r="F70" s="70"/>
      <c r="G70" s="70"/>
      <c r="H70" s="69"/>
    </row>
    <row r="71" spans="1:8" ht="18" customHeight="1" x14ac:dyDescent="0.15">
      <c r="A71" s="450"/>
      <c r="B71" s="593"/>
      <c r="C71" s="92" t="s">
        <v>4</v>
      </c>
      <c r="D71" s="284" t="s">
        <v>632</v>
      </c>
      <c r="E71" s="80"/>
      <c r="F71" s="80"/>
      <c r="G71" s="80"/>
      <c r="H71" s="73"/>
    </row>
    <row r="72" spans="1:8" ht="18" customHeight="1" x14ac:dyDescent="0.15">
      <c r="A72" s="450"/>
      <c r="B72" s="594"/>
      <c r="C72" s="93" t="s">
        <v>5</v>
      </c>
      <c r="D72" s="285" t="s">
        <v>631</v>
      </c>
      <c r="E72" s="76"/>
      <c r="F72" s="85"/>
      <c r="G72" s="71"/>
      <c r="H72" s="75"/>
    </row>
    <row r="73" spans="1:8" ht="18" customHeight="1" x14ac:dyDescent="0.15">
      <c r="A73" s="450">
        <v>23</v>
      </c>
      <c r="B73" s="592" t="s">
        <v>602</v>
      </c>
      <c r="C73" s="91" t="s">
        <v>3</v>
      </c>
      <c r="D73" s="283" t="s">
        <v>631</v>
      </c>
      <c r="E73" s="79"/>
      <c r="F73" s="70"/>
      <c r="G73" s="70"/>
      <c r="H73" s="69"/>
    </row>
    <row r="74" spans="1:8" ht="18" customHeight="1" x14ac:dyDescent="0.15">
      <c r="A74" s="450"/>
      <c r="B74" s="593"/>
      <c r="C74" s="92" t="s">
        <v>4</v>
      </c>
      <c r="D74" s="284" t="s">
        <v>632</v>
      </c>
      <c r="E74" s="80"/>
      <c r="F74" s="80"/>
      <c r="G74" s="80"/>
      <c r="H74" s="73"/>
    </row>
    <row r="75" spans="1:8" ht="32.1" customHeight="1" x14ac:dyDescent="0.15">
      <c r="A75" s="450"/>
      <c r="B75" s="594"/>
      <c r="C75" s="93" t="s">
        <v>5</v>
      </c>
      <c r="D75" s="285" t="s">
        <v>67</v>
      </c>
      <c r="E75" s="76" t="s">
        <v>614</v>
      </c>
      <c r="F75" s="85" t="s">
        <v>664</v>
      </c>
      <c r="G75" s="71"/>
      <c r="H75" s="75"/>
    </row>
    <row r="76" spans="1:8" ht="18" customHeight="1" x14ac:dyDescent="0.15">
      <c r="A76" s="450">
        <v>24</v>
      </c>
      <c r="B76" s="592" t="s">
        <v>43</v>
      </c>
      <c r="C76" s="91" t="s">
        <v>3</v>
      </c>
      <c r="D76" s="283" t="s">
        <v>631</v>
      </c>
      <c r="E76" s="79"/>
      <c r="F76" s="70"/>
      <c r="G76" s="70"/>
      <c r="H76" s="72"/>
    </row>
    <row r="77" spans="1:8" ht="18" customHeight="1" x14ac:dyDescent="0.15">
      <c r="A77" s="450"/>
      <c r="B77" s="593"/>
      <c r="C77" s="92" t="s">
        <v>4</v>
      </c>
      <c r="D77" s="284" t="s">
        <v>632</v>
      </c>
      <c r="E77" s="80"/>
      <c r="F77" s="80"/>
      <c r="G77" s="80"/>
      <c r="H77" s="73"/>
    </row>
    <row r="78" spans="1:8" ht="18" customHeight="1" x14ac:dyDescent="0.15">
      <c r="A78" s="450"/>
      <c r="B78" s="594"/>
      <c r="C78" s="93" t="s">
        <v>5</v>
      </c>
      <c r="D78" s="285" t="s">
        <v>631</v>
      </c>
      <c r="E78" s="76"/>
      <c r="F78" s="85"/>
      <c r="G78" s="71"/>
      <c r="H78" s="75"/>
    </row>
    <row r="79" spans="1:8" ht="18" customHeight="1" x14ac:dyDescent="0.15">
      <c r="A79" s="450">
        <v>25</v>
      </c>
      <c r="B79" s="592" t="s">
        <v>455</v>
      </c>
      <c r="C79" s="91" t="s">
        <v>3</v>
      </c>
      <c r="D79" s="283" t="s">
        <v>631</v>
      </c>
      <c r="E79" s="79"/>
      <c r="F79" s="70"/>
      <c r="G79" s="70"/>
      <c r="H79" s="69"/>
    </row>
    <row r="80" spans="1:8" ht="18" customHeight="1" x14ac:dyDescent="0.15">
      <c r="A80" s="450"/>
      <c r="B80" s="593"/>
      <c r="C80" s="92" t="s">
        <v>4</v>
      </c>
      <c r="D80" s="284" t="s">
        <v>632</v>
      </c>
      <c r="E80" s="80"/>
      <c r="F80" s="80"/>
      <c r="G80" s="80"/>
      <c r="H80" s="73"/>
    </row>
    <row r="81" spans="1:8" ht="18" customHeight="1" x14ac:dyDescent="0.15">
      <c r="A81" s="450"/>
      <c r="B81" s="594"/>
      <c r="C81" s="93" t="s">
        <v>5</v>
      </c>
      <c r="D81" s="285" t="s">
        <v>631</v>
      </c>
      <c r="E81" s="76"/>
      <c r="F81" s="85"/>
      <c r="G81" s="71"/>
      <c r="H81" s="75"/>
    </row>
    <row r="82" spans="1:8" ht="18" customHeight="1" x14ac:dyDescent="0.15">
      <c r="A82" s="450">
        <v>26</v>
      </c>
      <c r="B82" s="592" t="s">
        <v>44</v>
      </c>
      <c r="C82" s="91" t="s">
        <v>3</v>
      </c>
      <c r="D82" s="283" t="s">
        <v>631</v>
      </c>
      <c r="E82" s="79"/>
      <c r="F82" s="70"/>
      <c r="G82" s="70"/>
      <c r="H82" s="69"/>
    </row>
    <row r="83" spans="1:8" ht="18" customHeight="1" x14ac:dyDescent="0.15">
      <c r="A83" s="450"/>
      <c r="B83" s="593"/>
      <c r="C83" s="92" t="s">
        <v>4</v>
      </c>
      <c r="D83" s="284" t="s">
        <v>632</v>
      </c>
      <c r="E83" s="80"/>
      <c r="F83" s="80"/>
      <c r="G83" s="80"/>
      <c r="H83" s="73"/>
    </row>
    <row r="84" spans="1:8" ht="18" customHeight="1" x14ac:dyDescent="0.15">
      <c r="A84" s="450"/>
      <c r="B84" s="594"/>
      <c r="C84" s="93" t="s">
        <v>5</v>
      </c>
      <c r="D84" s="285" t="s">
        <v>631</v>
      </c>
      <c r="E84" s="76"/>
      <c r="F84" s="85"/>
      <c r="G84" s="71"/>
      <c r="H84" s="75"/>
    </row>
    <row r="85" spans="1:8" ht="18" customHeight="1" x14ac:dyDescent="0.15">
      <c r="A85" s="450">
        <v>27</v>
      </c>
      <c r="B85" s="592" t="s">
        <v>36</v>
      </c>
      <c r="C85" s="91" t="s">
        <v>3</v>
      </c>
      <c r="D85" s="283" t="s">
        <v>663</v>
      </c>
      <c r="E85" s="79"/>
      <c r="F85" s="70"/>
      <c r="G85" s="70"/>
      <c r="H85" s="69"/>
    </row>
    <row r="86" spans="1:8" ht="18" customHeight="1" x14ac:dyDescent="0.15">
      <c r="A86" s="450"/>
      <c r="B86" s="593"/>
      <c r="C86" s="92" t="s">
        <v>4</v>
      </c>
      <c r="D86" s="284" t="s">
        <v>632</v>
      </c>
      <c r="E86" s="80"/>
      <c r="F86" s="80"/>
      <c r="G86" s="80"/>
      <c r="H86" s="73"/>
    </row>
    <row r="87" spans="1:8" ht="18" customHeight="1" x14ac:dyDescent="0.15">
      <c r="A87" s="450"/>
      <c r="B87" s="594"/>
      <c r="C87" s="93" t="s">
        <v>5</v>
      </c>
      <c r="D87" s="285" t="s">
        <v>631</v>
      </c>
      <c r="E87" s="76"/>
      <c r="F87" s="85"/>
      <c r="G87" s="71"/>
      <c r="H87" s="75"/>
    </row>
  </sheetData>
  <mergeCells count="61">
    <mergeCell ref="A10:B10"/>
    <mergeCell ref="C10:D10"/>
    <mergeCell ref="A2:H2"/>
    <mergeCell ref="C7:H7"/>
    <mergeCell ref="C8:H8"/>
    <mergeCell ref="A9:B9"/>
    <mergeCell ref="C9:D9"/>
    <mergeCell ref="A28:A31"/>
    <mergeCell ref="B28:B31"/>
    <mergeCell ref="C28:C29"/>
    <mergeCell ref="A12:A14"/>
    <mergeCell ref="B12:B14"/>
    <mergeCell ref="A15:A17"/>
    <mergeCell ref="B15:B17"/>
    <mergeCell ref="A18:A20"/>
    <mergeCell ref="B18:B20"/>
    <mergeCell ref="A21:A24"/>
    <mergeCell ref="B21:B24"/>
    <mergeCell ref="C22:C23"/>
    <mergeCell ref="A25:A27"/>
    <mergeCell ref="B25:B27"/>
    <mergeCell ref="A32:A35"/>
    <mergeCell ref="B32:B35"/>
    <mergeCell ref="C32:C33"/>
    <mergeCell ref="A36:A39"/>
    <mergeCell ref="B36:B39"/>
    <mergeCell ref="C36:C37"/>
    <mergeCell ref="A40:A43"/>
    <mergeCell ref="B40:B43"/>
    <mergeCell ref="C40:C41"/>
    <mergeCell ref="A44:A47"/>
    <mergeCell ref="B44:B47"/>
    <mergeCell ref="C44:C45"/>
    <mergeCell ref="A48:A51"/>
    <mergeCell ref="B48:B51"/>
    <mergeCell ref="C48:C49"/>
    <mergeCell ref="A52:A55"/>
    <mergeCell ref="B52:B55"/>
    <mergeCell ref="C52:C53"/>
    <mergeCell ref="A56:A59"/>
    <mergeCell ref="B56:B59"/>
    <mergeCell ref="C56:C57"/>
    <mergeCell ref="A60:A63"/>
    <mergeCell ref="B60:B63"/>
    <mergeCell ref="C60:C61"/>
    <mergeCell ref="A64:A66"/>
    <mergeCell ref="B64:B66"/>
    <mergeCell ref="A67:A69"/>
    <mergeCell ref="B67:B69"/>
    <mergeCell ref="A70:A72"/>
    <mergeCell ref="B70:B72"/>
    <mergeCell ref="A82:A84"/>
    <mergeCell ref="B82:B84"/>
    <mergeCell ref="A85:A87"/>
    <mergeCell ref="B85:B87"/>
    <mergeCell ref="A73:A75"/>
    <mergeCell ref="B73:B75"/>
    <mergeCell ref="A76:A78"/>
    <mergeCell ref="B76:B78"/>
    <mergeCell ref="A79:A81"/>
    <mergeCell ref="B79:B81"/>
  </mergeCells>
  <phoneticPr fontId="1"/>
  <pageMargins left="0.82677165354330717" right="0.62992125984251968" top="0.94488188976377963" bottom="0.55118110236220474" header="0.31496062992125984" footer="0.31496062992125984"/>
  <pageSetup paperSize="9" orientation="portrait" r:id="rId1"/>
  <headerFooter>
    <oddHeader>&amp;C（４）　ソフトカプセル剤編　
 ④危害要因分析表（3）&amp;RP. &amp;P／&amp;N</oddHeader>
  </headerFooter>
  <rowBreaks count="1" manualBreakCount="1">
    <brk id="47" max="16383" man="1"/>
  </rowBreak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D21"/>
  <sheetViews>
    <sheetView zoomScaleNormal="100" workbookViewId="0">
      <selection activeCell="B11" sqref="B11"/>
    </sheetView>
  </sheetViews>
  <sheetFormatPr defaultRowHeight="13.5" x14ac:dyDescent="0.15"/>
  <cols>
    <col min="1" max="1" width="18.875" style="1" customWidth="1"/>
    <col min="2" max="2" width="65.375" customWidth="1"/>
    <col min="3" max="3" width="1.125" customWidth="1"/>
  </cols>
  <sheetData>
    <row r="1" spans="1:4" ht="21.95" customHeight="1" x14ac:dyDescent="0.15">
      <c r="A1" s="402" t="s">
        <v>665</v>
      </c>
      <c r="B1" s="402"/>
    </row>
    <row r="2" spans="1:4" x14ac:dyDescent="0.15">
      <c r="A2" s="5"/>
      <c r="B2" s="8"/>
    </row>
    <row r="3" spans="1:4" x14ac:dyDescent="0.15">
      <c r="A3" s="5"/>
      <c r="B3" s="8"/>
    </row>
    <row r="4" spans="1:4" x14ac:dyDescent="0.15">
      <c r="A4" s="5"/>
      <c r="B4" s="8"/>
    </row>
    <row r="5" spans="1:4" x14ac:dyDescent="0.15">
      <c r="A5" s="5"/>
      <c r="B5" s="8"/>
    </row>
    <row r="6" spans="1:4" x14ac:dyDescent="0.15">
      <c r="A6" s="5"/>
      <c r="B6" s="8"/>
    </row>
    <row r="7" spans="1:4" ht="19.899999999999999" customHeight="1" x14ac:dyDescent="0.15">
      <c r="A7" s="142" t="s">
        <v>283</v>
      </c>
      <c r="B7" s="143"/>
    </row>
    <row r="8" spans="1:4" x14ac:dyDescent="0.15">
      <c r="A8" s="5"/>
      <c r="B8" s="8"/>
    </row>
    <row r="9" spans="1:4" ht="18" customHeight="1" x14ac:dyDescent="0.15">
      <c r="A9" s="34"/>
      <c r="B9" s="147" t="s">
        <v>51</v>
      </c>
    </row>
    <row r="10" spans="1:4" ht="18" customHeight="1" x14ac:dyDescent="0.15">
      <c r="A10" s="153" t="s">
        <v>52</v>
      </c>
      <c r="B10" s="34" t="s">
        <v>666</v>
      </c>
      <c r="D10" s="128"/>
    </row>
    <row r="11" spans="1:4" ht="18" customHeight="1" x14ac:dyDescent="0.15">
      <c r="A11" s="153" t="s">
        <v>53</v>
      </c>
      <c r="B11" s="34" t="s">
        <v>815</v>
      </c>
    </row>
    <row r="12" spans="1:4" ht="36" customHeight="1" x14ac:dyDescent="0.15">
      <c r="A12" s="153" t="s">
        <v>243</v>
      </c>
      <c r="B12" s="34" t="s">
        <v>667</v>
      </c>
    </row>
    <row r="13" spans="1:4" ht="33.75" customHeight="1" x14ac:dyDescent="0.15">
      <c r="A13" s="153" t="s">
        <v>54</v>
      </c>
      <c r="B13" s="34" t="s">
        <v>227</v>
      </c>
    </row>
    <row r="14" spans="1:4" ht="18" customHeight="1" x14ac:dyDescent="0.15">
      <c r="A14" s="153" t="s">
        <v>55</v>
      </c>
      <c r="B14" s="34" t="s">
        <v>301</v>
      </c>
    </row>
    <row r="15" spans="1:4" ht="36" customHeight="1" x14ac:dyDescent="0.15">
      <c r="A15" s="153" t="s">
        <v>56</v>
      </c>
      <c r="B15" s="34" t="s">
        <v>302</v>
      </c>
    </row>
    <row r="16" spans="1:4" ht="80.099999999999994" customHeight="1" x14ac:dyDescent="0.15">
      <c r="A16" s="153" t="s">
        <v>57</v>
      </c>
      <c r="B16" s="34" t="s">
        <v>303</v>
      </c>
    </row>
    <row r="17" spans="1:2" ht="105.75" customHeight="1" x14ac:dyDescent="0.15">
      <c r="A17" s="153" t="s">
        <v>58</v>
      </c>
      <c r="B17" s="34" t="s">
        <v>183</v>
      </c>
    </row>
    <row r="18" spans="1:2" ht="80.099999999999994" customHeight="1" x14ac:dyDescent="0.15">
      <c r="A18" s="153" t="s">
        <v>59</v>
      </c>
      <c r="B18" s="34" t="s">
        <v>304</v>
      </c>
    </row>
    <row r="19" spans="1:2" ht="39.75" customHeight="1" x14ac:dyDescent="0.15">
      <c r="A19" s="153" t="s">
        <v>60</v>
      </c>
      <c r="B19" s="34" t="s">
        <v>205</v>
      </c>
    </row>
    <row r="20" spans="1:2" ht="13.5" customHeight="1" x14ac:dyDescent="0.15">
      <c r="A20" s="478"/>
      <c r="B20" s="478"/>
    </row>
    <row r="21" spans="1:2" ht="79.5" customHeight="1" x14ac:dyDescent="0.15">
      <c r="A21" s="246" t="s">
        <v>264</v>
      </c>
      <c r="B21" s="166" t="s">
        <v>297</v>
      </c>
    </row>
  </sheetData>
  <mergeCells count="2">
    <mergeCell ref="A1:B1"/>
    <mergeCell ref="A20:B20"/>
  </mergeCells>
  <phoneticPr fontId="1"/>
  <pageMargins left="0.9055118110236221" right="0.70866141732283472" top="0.74803149606299213" bottom="0.74803149606299213" header="0.31496062992125984" footer="0.31496062992125984"/>
  <pageSetup paperSize="9" orientation="portrait" cellComments="asDisplayed" r:id="rId1"/>
  <headerFooter>
    <oddHeader>&amp;C（４）　ソフトカプセル剤編　
⑤ HACCPプラン-CCP1&amp;RP. &amp;P／&amp;N</oddHead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D21"/>
  <sheetViews>
    <sheetView zoomScaleNormal="100" workbookViewId="0">
      <selection activeCell="A6" sqref="A5:A6"/>
    </sheetView>
  </sheetViews>
  <sheetFormatPr defaultRowHeight="13.5" x14ac:dyDescent="0.15"/>
  <cols>
    <col min="1" max="1" width="18.875" style="1" customWidth="1"/>
    <col min="2" max="2" width="65.375" customWidth="1"/>
    <col min="3" max="3" width="1.125" customWidth="1"/>
  </cols>
  <sheetData>
    <row r="1" spans="1:4" ht="21.95" customHeight="1" x14ac:dyDescent="0.15">
      <c r="A1" s="402" t="s">
        <v>668</v>
      </c>
      <c r="B1" s="402"/>
    </row>
    <row r="2" spans="1:4" x14ac:dyDescent="0.15">
      <c r="A2" s="5"/>
      <c r="B2" s="8"/>
    </row>
    <row r="3" spans="1:4" x14ac:dyDescent="0.15">
      <c r="A3" s="5"/>
      <c r="B3" s="8"/>
    </row>
    <row r="4" spans="1:4" x14ac:dyDescent="0.15">
      <c r="A4" s="5"/>
      <c r="B4" s="8"/>
    </row>
    <row r="5" spans="1:4" x14ac:dyDescent="0.15">
      <c r="A5" s="5"/>
      <c r="B5" s="8"/>
    </row>
    <row r="6" spans="1:4" x14ac:dyDescent="0.15">
      <c r="A6" s="5"/>
      <c r="B6" s="8"/>
    </row>
    <row r="7" spans="1:4" ht="19.899999999999999" customHeight="1" x14ac:dyDescent="0.15">
      <c r="A7" s="142" t="s">
        <v>283</v>
      </c>
      <c r="B7" s="143"/>
    </row>
    <row r="8" spans="1:4" x14ac:dyDescent="0.15">
      <c r="A8" s="5"/>
      <c r="B8" s="8"/>
    </row>
    <row r="9" spans="1:4" ht="18" customHeight="1" x14ac:dyDescent="0.15">
      <c r="A9" s="34"/>
      <c r="B9" s="147" t="s">
        <v>51</v>
      </c>
    </row>
    <row r="10" spans="1:4" ht="18" customHeight="1" x14ac:dyDescent="0.15">
      <c r="A10" s="153" t="s">
        <v>52</v>
      </c>
      <c r="B10" s="34" t="s">
        <v>669</v>
      </c>
    </row>
    <row r="11" spans="1:4" ht="18" customHeight="1" x14ac:dyDescent="0.15">
      <c r="A11" s="153" t="s">
        <v>53</v>
      </c>
      <c r="B11" s="34" t="s">
        <v>814</v>
      </c>
    </row>
    <row r="12" spans="1:4" ht="18" customHeight="1" x14ac:dyDescent="0.15">
      <c r="A12" s="153" t="s">
        <v>244</v>
      </c>
      <c r="B12" s="34" t="s">
        <v>217</v>
      </c>
    </row>
    <row r="13" spans="1:4" ht="18" customHeight="1" x14ac:dyDescent="0.15">
      <c r="A13" s="153" t="s">
        <v>54</v>
      </c>
      <c r="B13" s="34" t="s">
        <v>222</v>
      </c>
    </row>
    <row r="14" spans="1:4" ht="18" customHeight="1" x14ac:dyDescent="0.15">
      <c r="A14" s="153" t="s">
        <v>55</v>
      </c>
      <c r="B14" s="34" t="s">
        <v>185</v>
      </c>
      <c r="D14" s="125"/>
    </row>
    <row r="15" spans="1:4" ht="18" customHeight="1" x14ac:dyDescent="0.15">
      <c r="A15" s="153" t="s">
        <v>56</v>
      </c>
      <c r="B15" s="34" t="s">
        <v>197</v>
      </c>
      <c r="D15" s="126"/>
    </row>
    <row r="16" spans="1:4" ht="78.75" customHeight="1" x14ac:dyDescent="0.15">
      <c r="A16" s="153" t="s">
        <v>57</v>
      </c>
      <c r="B16" s="34" t="s">
        <v>305</v>
      </c>
      <c r="D16" s="126"/>
    </row>
    <row r="17" spans="1:2" ht="110.25" customHeight="1" x14ac:dyDescent="0.15">
      <c r="A17" s="153" t="s">
        <v>58</v>
      </c>
      <c r="B17" s="34" t="s">
        <v>278</v>
      </c>
    </row>
    <row r="18" spans="1:2" ht="120.75" customHeight="1" x14ac:dyDescent="0.15">
      <c r="A18" s="153" t="s">
        <v>59</v>
      </c>
      <c r="B18" s="34" t="s">
        <v>306</v>
      </c>
    </row>
    <row r="19" spans="1:2" ht="36" customHeight="1" x14ac:dyDescent="0.15">
      <c r="A19" s="153" t="s">
        <v>60</v>
      </c>
      <c r="B19" s="34" t="s">
        <v>188</v>
      </c>
    </row>
    <row r="20" spans="1:2" x14ac:dyDescent="0.15">
      <c r="A20" s="5"/>
      <c r="B20" s="8"/>
    </row>
    <row r="21" spans="1:2" ht="74.25" customHeight="1" x14ac:dyDescent="0.15">
      <c r="A21" s="167" t="s">
        <v>670</v>
      </c>
      <c r="B21" s="237" t="s">
        <v>671</v>
      </c>
    </row>
  </sheetData>
  <mergeCells count="1">
    <mergeCell ref="A1:B1"/>
  </mergeCells>
  <phoneticPr fontId="1"/>
  <pageMargins left="0.9055118110236221" right="0.70866141732283472" top="0.74803149606299213" bottom="0.74803149606299213" header="0.31496062992125984" footer="0.31496062992125984"/>
  <pageSetup paperSize="9" orientation="portrait" r:id="rId1"/>
  <headerFooter>
    <oddHeader>&amp;C（４）　ソフトカプセル剤編　
⑤ HACCPプラン-CCP2&amp;RP. &amp;P／&amp;N</oddHead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B22"/>
  <sheetViews>
    <sheetView showWhiteSpace="0" zoomScaleNormal="100" workbookViewId="0">
      <selection activeCell="H17" sqref="H17"/>
    </sheetView>
  </sheetViews>
  <sheetFormatPr defaultRowHeight="13.5" x14ac:dyDescent="0.15"/>
  <cols>
    <col min="1" max="1" width="18.875" style="1" customWidth="1"/>
    <col min="2" max="2" width="65.375" customWidth="1"/>
    <col min="3" max="3" width="1.125" customWidth="1"/>
  </cols>
  <sheetData>
    <row r="1" spans="1:2" ht="26.25" customHeight="1" x14ac:dyDescent="0.15">
      <c r="A1" s="574" t="s">
        <v>672</v>
      </c>
      <c r="B1" s="574"/>
    </row>
    <row r="2" spans="1:2" x14ac:dyDescent="0.15">
      <c r="A2" s="5"/>
      <c r="B2" s="8"/>
    </row>
    <row r="3" spans="1:2" x14ac:dyDescent="0.15">
      <c r="A3" s="5"/>
      <c r="B3" s="8"/>
    </row>
    <row r="4" spans="1:2" x14ac:dyDescent="0.15">
      <c r="A4" s="5"/>
      <c r="B4" s="8"/>
    </row>
    <row r="5" spans="1:2" x14ac:dyDescent="0.15">
      <c r="A5" s="5"/>
      <c r="B5" s="8"/>
    </row>
    <row r="6" spans="1:2" x14ac:dyDescent="0.15">
      <c r="A6" s="5"/>
      <c r="B6" s="8"/>
    </row>
    <row r="7" spans="1:2" ht="19.899999999999999" customHeight="1" x14ac:dyDescent="0.15">
      <c r="A7" s="142" t="s">
        <v>283</v>
      </c>
      <c r="B7" s="143"/>
    </row>
    <row r="8" spans="1:2" x14ac:dyDescent="0.15">
      <c r="A8" s="5"/>
      <c r="B8" s="8"/>
    </row>
    <row r="9" spans="1:2" ht="20.100000000000001" customHeight="1" x14ac:dyDescent="0.15">
      <c r="A9" s="249"/>
      <c r="B9" s="255" t="s">
        <v>51</v>
      </c>
    </row>
    <row r="10" spans="1:2" ht="20.100000000000001" customHeight="1" x14ac:dyDescent="0.15">
      <c r="A10" s="153" t="s">
        <v>52</v>
      </c>
      <c r="B10" s="34" t="s">
        <v>673</v>
      </c>
    </row>
    <row r="11" spans="1:2" ht="20.100000000000001" customHeight="1" x14ac:dyDescent="0.15">
      <c r="A11" s="153" t="s">
        <v>53</v>
      </c>
      <c r="B11" s="34" t="s">
        <v>822</v>
      </c>
    </row>
    <row r="12" spans="1:2" ht="20.100000000000001" customHeight="1" x14ac:dyDescent="0.15">
      <c r="A12" s="153" t="s">
        <v>292</v>
      </c>
      <c r="B12" s="34" t="s">
        <v>86</v>
      </c>
    </row>
    <row r="13" spans="1:2" ht="20.100000000000001" customHeight="1" x14ac:dyDescent="0.15">
      <c r="A13" s="153" t="s">
        <v>54</v>
      </c>
      <c r="B13" s="34" t="s">
        <v>87</v>
      </c>
    </row>
    <row r="14" spans="1:2" ht="20.100000000000001" customHeight="1" x14ac:dyDescent="0.15">
      <c r="A14" s="153" t="s">
        <v>55</v>
      </c>
      <c r="B14" s="288" t="s">
        <v>310</v>
      </c>
    </row>
    <row r="15" spans="1:2" ht="20.100000000000001" customHeight="1" x14ac:dyDescent="0.15">
      <c r="A15" s="289" t="s">
        <v>56</v>
      </c>
      <c r="B15" s="290" t="s">
        <v>110</v>
      </c>
    </row>
    <row r="16" spans="1:2" ht="80.099999999999994" customHeight="1" x14ac:dyDescent="0.15">
      <c r="A16" s="153" t="s">
        <v>57</v>
      </c>
      <c r="B16" s="34" t="s">
        <v>674</v>
      </c>
    </row>
    <row r="17" spans="1:2" ht="96" customHeight="1" x14ac:dyDescent="0.15">
      <c r="A17" s="153" t="s">
        <v>58</v>
      </c>
      <c r="B17" s="34" t="s">
        <v>312</v>
      </c>
    </row>
    <row r="18" spans="1:2" ht="90" customHeight="1" x14ac:dyDescent="0.15">
      <c r="A18" s="153" t="s">
        <v>59</v>
      </c>
      <c r="B18" s="34" t="s">
        <v>675</v>
      </c>
    </row>
    <row r="19" spans="1:2" ht="49.5" customHeight="1" x14ac:dyDescent="0.15">
      <c r="A19" s="153" t="s">
        <v>60</v>
      </c>
      <c r="B19" s="34" t="s">
        <v>187</v>
      </c>
    </row>
    <row r="20" spans="1:2" x14ac:dyDescent="0.15">
      <c r="A20" s="291"/>
      <c r="B20" s="33"/>
    </row>
    <row r="21" spans="1:2" x14ac:dyDescent="0.15">
      <c r="A21" s="291"/>
      <c r="B21" s="33"/>
    </row>
    <row r="22" spans="1:2" x14ac:dyDescent="0.15">
      <c r="A22" s="291"/>
      <c r="B22" s="33"/>
    </row>
  </sheetData>
  <mergeCells count="1">
    <mergeCell ref="A1:B1"/>
  </mergeCells>
  <phoneticPr fontId="1"/>
  <pageMargins left="0.9055118110236221" right="0.70866141732283472" top="0.74803149606299213" bottom="0.74803149606299213" header="0.31496062992125984" footer="0.31496062992125984"/>
  <pageSetup paperSize="9" orientation="portrait" r:id="rId1"/>
  <headerFooter>
    <oddHeader>&amp;C（４）　ソフトカプセル剤編　
⑤ HACCPプラン-CCP3&amp;RP. &amp;P／&amp;N</oddHead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H24"/>
  <sheetViews>
    <sheetView showGridLines="0" zoomScaleNormal="100" workbookViewId="0">
      <selection activeCell="A2" sqref="A2"/>
    </sheetView>
  </sheetViews>
  <sheetFormatPr defaultRowHeight="13.5" x14ac:dyDescent="0.15"/>
  <cols>
    <col min="1" max="1" width="6.875" style="2" customWidth="1"/>
    <col min="2" max="2" width="5.875" customWidth="1"/>
    <col min="3" max="3" width="18.875" customWidth="1"/>
    <col min="4" max="4" width="11.5" customWidth="1"/>
    <col min="5" max="5" width="9.625" customWidth="1"/>
    <col min="6" max="6" width="13.75" customWidth="1"/>
  </cols>
  <sheetData>
    <row r="1" spans="1:8" ht="25.5" customHeight="1" x14ac:dyDescent="0.15">
      <c r="A1" s="599" t="s">
        <v>676</v>
      </c>
      <c r="B1" s="599"/>
      <c r="C1" s="599"/>
    </row>
    <row r="2" spans="1:8" ht="30" customHeight="1" x14ac:dyDescent="0.15">
      <c r="A2" s="146"/>
    </row>
    <row r="3" spans="1:8" ht="19.899999999999999" customHeight="1" x14ac:dyDescent="0.15">
      <c r="A3" s="386" t="s">
        <v>287</v>
      </c>
      <c r="B3" s="386"/>
      <c r="C3" s="387"/>
      <c r="D3" s="387"/>
      <c r="E3" s="387"/>
      <c r="F3" s="387"/>
      <c r="G3" s="387"/>
      <c r="H3" s="387"/>
    </row>
    <row r="4" spans="1:8" x14ac:dyDescent="0.15">
      <c r="A4" s="38"/>
      <c r="B4" s="5"/>
      <c r="C4" s="5"/>
      <c r="D4" s="5"/>
      <c r="E4" s="8"/>
      <c r="F4" s="8"/>
      <c r="G4" s="8"/>
      <c r="H4" s="8"/>
    </row>
    <row r="5" spans="1:8" ht="17.25" x14ac:dyDescent="0.15">
      <c r="A5" s="265" t="s">
        <v>315</v>
      </c>
      <c r="B5" s="33"/>
      <c r="C5" s="33"/>
      <c r="D5" s="33"/>
      <c r="E5" s="33"/>
      <c r="F5" s="33"/>
      <c r="G5" s="33"/>
      <c r="H5" s="33"/>
    </row>
    <row r="6" spans="1:8" x14ac:dyDescent="0.15">
      <c r="A6" s="37"/>
      <c r="B6" s="8"/>
      <c r="C6" s="8"/>
      <c r="D6" s="8"/>
      <c r="E6" s="8"/>
      <c r="F6" s="8"/>
      <c r="G6" s="8"/>
      <c r="H6" s="8"/>
    </row>
    <row r="7" spans="1:8" ht="30" customHeight="1" x14ac:dyDescent="0.15">
      <c r="A7" s="37"/>
      <c r="B7" s="8" t="s">
        <v>677</v>
      </c>
      <c r="C7" s="8"/>
      <c r="D7" s="8"/>
      <c r="E7" s="8"/>
      <c r="F7" s="8"/>
      <c r="G7" s="8"/>
      <c r="H7" s="8"/>
    </row>
    <row r="8" spans="1:8" ht="39.950000000000003" customHeight="1" x14ac:dyDescent="0.15">
      <c r="A8" s="147" t="s">
        <v>678</v>
      </c>
      <c r="B8" s="395" t="s">
        <v>291</v>
      </c>
      <c r="C8" s="396"/>
      <c r="D8" s="140" t="s">
        <v>679</v>
      </c>
      <c r="E8" s="148" t="s">
        <v>680</v>
      </c>
      <c r="F8" s="147" t="s">
        <v>17</v>
      </c>
      <c r="G8" s="185" t="s">
        <v>114</v>
      </c>
      <c r="H8" s="185" t="s">
        <v>115</v>
      </c>
    </row>
    <row r="9" spans="1:8" ht="30" customHeight="1" x14ac:dyDescent="0.15">
      <c r="A9" s="10" t="s">
        <v>681</v>
      </c>
      <c r="B9" s="248" t="s">
        <v>682</v>
      </c>
      <c r="C9" s="248"/>
      <c r="D9" s="267">
        <v>1000</v>
      </c>
      <c r="E9" s="292">
        <v>10</v>
      </c>
      <c r="F9" s="10" t="s">
        <v>18</v>
      </c>
      <c r="G9" s="187"/>
      <c r="H9" s="188"/>
    </row>
    <row r="10" spans="1:8" ht="30" customHeight="1" x14ac:dyDescent="0.15">
      <c r="A10" s="10" t="s">
        <v>683</v>
      </c>
      <c r="B10" s="248" t="s">
        <v>684</v>
      </c>
      <c r="C10" s="248"/>
      <c r="D10" s="248">
        <v>500</v>
      </c>
      <c r="E10" s="292">
        <v>5</v>
      </c>
      <c r="F10" s="10" t="s">
        <v>18</v>
      </c>
      <c r="G10" s="188"/>
      <c r="H10" s="188"/>
    </row>
    <row r="11" spans="1:8" ht="30" customHeight="1" x14ac:dyDescent="0.15">
      <c r="A11" s="10" t="s">
        <v>685</v>
      </c>
      <c r="B11" s="248" t="s">
        <v>686</v>
      </c>
      <c r="C11" s="248"/>
      <c r="D11" s="248">
        <v>100</v>
      </c>
      <c r="E11" s="292">
        <v>1</v>
      </c>
      <c r="F11" s="10" t="s">
        <v>118</v>
      </c>
      <c r="G11" s="188"/>
      <c r="H11" s="188"/>
    </row>
    <row r="12" spans="1:8" ht="30" customHeight="1" x14ac:dyDescent="0.15">
      <c r="A12" s="10" t="s">
        <v>687</v>
      </c>
      <c r="B12" s="293" t="s">
        <v>688</v>
      </c>
      <c r="C12" s="293"/>
      <c r="D12" s="248">
        <v>20</v>
      </c>
      <c r="E12" s="292">
        <v>0.2</v>
      </c>
      <c r="F12" s="10" t="s">
        <v>118</v>
      </c>
      <c r="G12" s="188" t="s">
        <v>116</v>
      </c>
      <c r="H12" s="294" t="s">
        <v>689</v>
      </c>
    </row>
    <row r="13" spans="1:8" ht="30" customHeight="1" x14ac:dyDescent="0.15">
      <c r="A13" s="10" t="s">
        <v>690</v>
      </c>
      <c r="B13" s="248" t="s">
        <v>691</v>
      </c>
      <c r="C13" s="248"/>
      <c r="D13" s="248">
        <v>50</v>
      </c>
      <c r="E13" s="292">
        <v>0.5</v>
      </c>
      <c r="F13" s="10" t="s">
        <v>692</v>
      </c>
      <c r="G13" s="10"/>
      <c r="H13" s="10"/>
    </row>
    <row r="14" spans="1:8" ht="30" customHeight="1" x14ac:dyDescent="0.15">
      <c r="A14" s="10" t="s">
        <v>693</v>
      </c>
      <c r="B14" s="248" t="s">
        <v>694</v>
      </c>
      <c r="C14" s="248"/>
      <c r="D14" s="267" t="s">
        <v>22</v>
      </c>
      <c r="E14" s="292"/>
      <c r="F14" s="10" t="s">
        <v>692</v>
      </c>
      <c r="G14" s="10" t="s">
        <v>116</v>
      </c>
      <c r="H14" s="10"/>
    </row>
    <row r="15" spans="1:8" ht="30" customHeight="1" x14ac:dyDescent="0.15">
      <c r="A15" s="10" t="s">
        <v>695</v>
      </c>
      <c r="B15" s="248" t="s">
        <v>696</v>
      </c>
      <c r="C15" s="248"/>
      <c r="D15" s="248">
        <v>10</v>
      </c>
      <c r="E15" s="292">
        <v>0.1</v>
      </c>
      <c r="F15" s="10" t="s">
        <v>697</v>
      </c>
      <c r="G15" s="10"/>
      <c r="H15" s="10"/>
    </row>
    <row r="16" spans="1:8" ht="30" customHeight="1" x14ac:dyDescent="0.15">
      <c r="A16" s="10" t="s">
        <v>698</v>
      </c>
      <c r="B16" s="248" t="s">
        <v>699</v>
      </c>
      <c r="C16" s="248"/>
      <c r="D16" s="248">
        <v>2000</v>
      </c>
      <c r="E16" s="292">
        <v>20</v>
      </c>
      <c r="F16" s="10" t="s">
        <v>117</v>
      </c>
      <c r="G16" s="10"/>
      <c r="H16" s="10"/>
    </row>
    <row r="17" spans="1:8" ht="30" customHeight="1" x14ac:dyDescent="0.15">
      <c r="A17" s="10" t="s">
        <v>700</v>
      </c>
      <c r="B17" s="248" t="s">
        <v>166</v>
      </c>
      <c r="C17" s="248"/>
      <c r="D17" s="248">
        <v>6320</v>
      </c>
      <c r="E17" s="292">
        <v>63.2</v>
      </c>
      <c r="F17" s="10" t="s">
        <v>156</v>
      </c>
      <c r="G17" s="10"/>
      <c r="H17" s="10"/>
    </row>
    <row r="18" spans="1:8" ht="30" customHeight="1" x14ac:dyDescent="0.15">
      <c r="A18" s="10"/>
      <c r="B18" s="572"/>
      <c r="C18" s="573"/>
      <c r="D18" s="248">
        <v>10000</v>
      </c>
      <c r="E18" s="292">
        <v>100</v>
      </c>
      <c r="F18" s="10"/>
      <c r="G18" s="10"/>
      <c r="H18" s="10"/>
    </row>
    <row r="19" spans="1:8" x14ac:dyDescent="0.15">
      <c r="A19" s="38"/>
      <c r="B19" s="8"/>
      <c r="C19" s="8"/>
      <c r="D19" s="8"/>
      <c r="E19" s="8"/>
      <c r="F19" s="8"/>
      <c r="G19" s="8"/>
      <c r="H19" s="8"/>
    </row>
    <row r="20" spans="1:8" s="1" customFormat="1" ht="41.25" customHeight="1" x14ac:dyDescent="0.15">
      <c r="A20" s="89" t="s">
        <v>201</v>
      </c>
      <c r="B20" s="389" t="s">
        <v>701</v>
      </c>
      <c r="C20" s="389"/>
      <c r="D20" s="389"/>
      <c r="E20" s="389"/>
      <c r="F20" s="389"/>
      <c r="G20" s="389"/>
      <c r="H20" s="389"/>
    </row>
    <row r="21" spans="1:8" ht="51" customHeight="1" x14ac:dyDescent="0.15">
      <c r="A21" s="119" t="s">
        <v>702</v>
      </c>
      <c r="B21" s="479" t="s">
        <v>703</v>
      </c>
      <c r="C21" s="479"/>
      <c r="D21" s="479"/>
      <c r="E21" s="479"/>
      <c r="F21" s="479"/>
      <c r="G21" s="479"/>
      <c r="H21" s="479"/>
    </row>
    <row r="22" spans="1:8" x14ac:dyDescent="0.15">
      <c r="A22" s="39"/>
      <c r="B22" s="8"/>
      <c r="C22" s="8"/>
      <c r="D22" s="33"/>
      <c r="E22" s="33"/>
      <c r="F22" s="33"/>
      <c r="G22" s="33"/>
      <c r="H22" s="33"/>
    </row>
    <row r="23" spans="1:8" x14ac:dyDescent="0.15">
      <c r="A23" s="39"/>
      <c r="B23" s="33"/>
      <c r="C23" s="33"/>
      <c r="D23" s="33"/>
      <c r="E23" s="33"/>
      <c r="F23" s="33"/>
      <c r="G23" s="33"/>
      <c r="H23" s="33"/>
    </row>
    <row r="24" spans="1:8" x14ac:dyDescent="0.15">
      <c r="A24" s="39"/>
      <c r="B24" s="33"/>
      <c r="C24" s="33"/>
      <c r="D24" s="33"/>
      <c r="E24" s="33"/>
      <c r="F24" s="33"/>
      <c r="G24" s="33"/>
    </row>
  </sheetData>
  <mergeCells count="7">
    <mergeCell ref="B21:H21"/>
    <mergeCell ref="A1:C1"/>
    <mergeCell ref="A3:B3"/>
    <mergeCell ref="C3:H3"/>
    <mergeCell ref="B8:C8"/>
    <mergeCell ref="B18:C18"/>
    <mergeCell ref="B20:H20"/>
  </mergeCells>
  <phoneticPr fontId="1"/>
  <pageMargins left="0.82677165354330717" right="0.62992125984251968" top="0.74803149606299213" bottom="0.74803149606299213" header="0.31496062992125984" footer="0.31496062992125984"/>
  <pageSetup paperSize="9" orientation="portrait" r:id="rId1"/>
  <headerFooter>
    <oddHeader>&amp;C(5)液剤編　①基本処方&amp;RP. &amp;P／&amp;N</oddHead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C22"/>
  <sheetViews>
    <sheetView zoomScaleNormal="100" workbookViewId="0">
      <selection activeCell="A2" sqref="A2"/>
    </sheetView>
  </sheetViews>
  <sheetFormatPr defaultRowHeight="13.5" x14ac:dyDescent="0.15"/>
  <cols>
    <col min="1" max="1" width="29.5" style="1" customWidth="1"/>
    <col min="2" max="2" width="56.625" style="1" customWidth="1"/>
    <col min="3" max="3" width="1.25" customWidth="1"/>
  </cols>
  <sheetData>
    <row r="1" spans="1:3" ht="24" customHeight="1" x14ac:dyDescent="0.15">
      <c r="A1" s="402" t="s">
        <v>704</v>
      </c>
      <c r="B1" s="402"/>
    </row>
    <row r="2" spans="1:3" ht="17.25" x14ac:dyDescent="0.15">
      <c r="A2" s="258"/>
      <c r="B2" s="5"/>
    </row>
    <row r="3" spans="1:3" ht="30" customHeight="1" thickBot="1" x14ac:dyDescent="0.2">
      <c r="A3" s="399" t="s">
        <v>136</v>
      </c>
      <c r="B3" s="399"/>
    </row>
    <row r="4" spans="1:3" ht="114.75" customHeight="1" thickTop="1" thickBot="1" x14ac:dyDescent="0.2">
      <c r="A4" s="400" t="s">
        <v>705</v>
      </c>
      <c r="B4" s="600"/>
      <c r="C4" s="111"/>
    </row>
    <row r="5" spans="1:3" ht="18" thickTop="1" x14ac:dyDescent="0.15">
      <c r="A5" s="118"/>
      <c r="B5" s="117"/>
    </row>
    <row r="6" spans="1:3" x14ac:dyDescent="0.15">
      <c r="A6" s="5"/>
      <c r="B6" s="5"/>
    </row>
    <row r="7" spans="1:3" x14ac:dyDescent="0.15">
      <c r="A7" s="5"/>
      <c r="B7" s="5"/>
    </row>
    <row r="8" spans="1:3" x14ac:dyDescent="0.15">
      <c r="A8" s="5"/>
      <c r="B8" s="5"/>
    </row>
    <row r="9" spans="1:3" x14ac:dyDescent="0.15">
      <c r="A9" s="5"/>
      <c r="B9" s="5"/>
    </row>
    <row r="10" spans="1:3" ht="20.100000000000001" customHeight="1" x14ac:dyDescent="0.15">
      <c r="A10" s="140" t="s">
        <v>88</v>
      </c>
      <c r="B10" s="140" t="s">
        <v>51</v>
      </c>
    </row>
    <row r="11" spans="1:3" ht="20.100000000000001" customHeight="1" x14ac:dyDescent="0.15">
      <c r="A11" s="34" t="s">
        <v>89</v>
      </c>
      <c r="B11" s="34" t="s">
        <v>706</v>
      </c>
    </row>
    <row r="12" spans="1:3" ht="48" customHeight="1" x14ac:dyDescent="0.15">
      <c r="A12" s="34" t="s">
        <v>167</v>
      </c>
      <c r="B12" s="34" t="s">
        <v>707</v>
      </c>
    </row>
    <row r="13" spans="1:3" ht="36" customHeight="1" x14ac:dyDescent="0.15">
      <c r="A13" s="34" t="s">
        <v>708</v>
      </c>
      <c r="B13" s="34" t="s">
        <v>709</v>
      </c>
    </row>
    <row r="14" spans="1:3" ht="36" customHeight="1" x14ac:dyDescent="0.15">
      <c r="A14" s="34" t="s">
        <v>90</v>
      </c>
      <c r="B14" s="34" t="s">
        <v>337</v>
      </c>
    </row>
    <row r="15" spans="1:3" ht="20.100000000000001" customHeight="1" x14ac:dyDescent="0.15">
      <c r="A15" s="34" t="s">
        <v>91</v>
      </c>
      <c r="B15" s="34" t="s">
        <v>710</v>
      </c>
    </row>
    <row r="16" spans="1:3" ht="36" customHeight="1" x14ac:dyDescent="0.15">
      <c r="A16" s="34" t="s">
        <v>171</v>
      </c>
      <c r="B16" s="34" t="s">
        <v>711</v>
      </c>
    </row>
    <row r="17" spans="1:2" ht="36" customHeight="1" x14ac:dyDescent="0.15">
      <c r="A17" s="34" t="s">
        <v>340</v>
      </c>
      <c r="B17" s="34" t="s">
        <v>100</v>
      </c>
    </row>
    <row r="18" spans="1:2" ht="20.100000000000001" customHeight="1" x14ac:dyDescent="0.15">
      <c r="A18" s="34" t="s">
        <v>92</v>
      </c>
      <c r="B18" s="34" t="s">
        <v>712</v>
      </c>
    </row>
    <row r="19" spans="1:2" ht="20.100000000000001" customHeight="1" x14ac:dyDescent="0.15">
      <c r="A19" s="34" t="s">
        <v>93</v>
      </c>
      <c r="B19" s="34" t="s">
        <v>101</v>
      </c>
    </row>
    <row r="20" spans="1:2" x14ac:dyDescent="0.15">
      <c r="A20" s="5"/>
      <c r="B20" s="5"/>
    </row>
    <row r="21" spans="1:2" x14ac:dyDescent="0.15">
      <c r="A21" s="5"/>
      <c r="B21" s="5"/>
    </row>
    <row r="22" spans="1:2" x14ac:dyDescent="0.15">
      <c r="A22" s="5"/>
      <c r="B22" s="5"/>
    </row>
  </sheetData>
  <mergeCells count="3">
    <mergeCell ref="A1:B1"/>
    <mergeCell ref="A3:B3"/>
    <mergeCell ref="A4:B4"/>
  </mergeCells>
  <phoneticPr fontId="1"/>
  <pageMargins left="0.82677165354330717" right="0.62992125984251968" top="0.74803149606299213" bottom="0.74803149606299213" header="0.31496062992125984" footer="0.31496062992125984"/>
  <pageSetup paperSize="9" orientation="portrait" r:id="rId1"/>
  <headerFooter>
    <oddHeader>&amp;C(5)液剤編　②製品説明書&amp;RP. &amp;P／&amp;N</oddHead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AC30"/>
  <sheetViews>
    <sheetView zoomScaleNormal="100" workbookViewId="0">
      <selection activeCell="A2" sqref="A2"/>
    </sheetView>
  </sheetViews>
  <sheetFormatPr defaultRowHeight="13.5" x14ac:dyDescent="0.15"/>
  <cols>
    <col min="1" max="1" width="3.625" style="2" customWidth="1"/>
    <col min="2" max="2" width="3.125" style="33" customWidth="1"/>
    <col min="3" max="3" width="12.625" customWidth="1"/>
    <col min="4" max="4" width="2.75" customWidth="1"/>
    <col min="5" max="5" width="8.625" customWidth="1"/>
    <col min="6" max="6" width="2.875" customWidth="1"/>
    <col min="7" max="7" width="8.625" customWidth="1"/>
    <col min="8" max="8" width="2.5" customWidth="1"/>
    <col min="9" max="9" width="7.625" customWidth="1"/>
    <col min="10" max="10" width="2.875" customWidth="1"/>
    <col min="11" max="11" width="9.625" customWidth="1"/>
    <col min="12" max="12" width="2.625" customWidth="1"/>
    <col min="13" max="13" width="8.625" customWidth="1"/>
    <col min="14" max="14" width="2.125" customWidth="1"/>
    <col min="15" max="15" width="7.625" customWidth="1"/>
    <col min="16" max="16" width="2.125" customWidth="1"/>
    <col min="17" max="17" width="7.625" customWidth="1"/>
    <col min="18" max="18" width="2.125" customWidth="1"/>
    <col min="19" max="19" width="7.625" customWidth="1"/>
    <col min="20" max="20" width="2.125" customWidth="1"/>
    <col min="21" max="21" width="7.125" customWidth="1"/>
    <col min="22" max="22" width="2.125" customWidth="1"/>
    <col min="23" max="23" width="6.625" customWidth="1"/>
    <col min="24" max="24" width="2.125" customWidth="1"/>
    <col min="25" max="25" width="6.625" customWidth="1"/>
    <col min="26" max="26" width="1.625" customWidth="1"/>
  </cols>
  <sheetData>
    <row r="1" spans="1:29" ht="30" customHeight="1" x14ac:dyDescent="0.15">
      <c r="A1" s="601" t="s">
        <v>713</v>
      </c>
      <c r="B1" s="601"/>
      <c r="C1" s="601"/>
      <c r="D1" s="601"/>
      <c r="E1" s="601"/>
      <c r="F1" s="601"/>
      <c r="G1" s="601"/>
      <c r="H1" s="601"/>
      <c r="I1" s="601"/>
      <c r="J1" s="601"/>
      <c r="K1" s="601"/>
      <c r="L1" s="107"/>
      <c r="M1" s="107"/>
      <c r="N1" s="33"/>
      <c r="O1" s="33"/>
      <c r="P1" s="33"/>
      <c r="Q1" s="33"/>
      <c r="R1" s="33"/>
      <c r="S1" s="33"/>
      <c r="T1" s="33"/>
      <c r="U1" s="33"/>
      <c r="V1" s="33"/>
      <c r="W1" s="33"/>
      <c r="X1" s="33"/>
      <c r="Y1" s="33"/>
    </row>
    <row r="2" spans="1:29" ht="19.899999999999999" customHeight="1" x14ac:dyDescent="0.15">
      <c r="B2" s="414" t="s">
        <v>283</v>
      </c>
      <c r="C2" s="414"/>
      <c r="D2" s="259"/>
      <c r="E2" s="414"/>
      <c r="F2" s="414"/>
      <c r="G2" s="414"/>
      <c r="H2" s="414"/>
      <c r="I2" s="414"/>
      <c r="J2" s="414"/>
      <c r="K2" s="414"/>
      <c r="L2" s="414"/>
      <c r="M2" s="139"/>
      <c r="N2" s="139"/>
      <c r="O2" s="139"/>
      <c r="P2" s="139"/>
      <c r="Q2" s="33"/>
      <c r="R2" s="33"/>
      <c r="S2" s="33"/>
      <c r="T2" s="33"/>
      <c r="U2" s="33"/>
      <c r="V2" s="33"/>
      <c r="W2" s="33"/>
      <c r="X2" s="33"/>
      <c r="Y2" s="33"/>
      <c r="Z2" s="33"/>
      <c r="AA2" s="33"/>
      <c r="AB2" s="33"/>
      <c r="AC2" s="33"/>
    </row>
    <row r="3" spans="1:29" ht="10.15" customHeight="1" x14ac:dyDescent="0.15">
      <c r="B3" s="416"/>
      <c r="C3" s="416"/>
      <c r="D3" s="416"/>
      <c r="E3" s="415"/>
      <c r="F3" s="415"/>
      <c r="G3" s="415"/>
      <c r="H3" s="415"/>
      <c r="I3" s="415"/>
      <c r="J3" s="415"/>
      <c r="K3" s="415"/>
      <c r="L3" s="415"/>
      <c r="M3" s="415"/>
      <c r="N3" s="33"/>
      <c r="O3" s="33"/>
      <c r="P3" s="33"/>
      <c r="Q3" s="33"/>
      <c r="R3" s="33"/>
      <c r="S3" s="33"/>
      <c r="T3" s="33"/>
      <c r="U3" s="33"/>
      <c r="V3" s="33"/>
      <c r="W3" s="33"/>
      <c r="X3" s="33"/>
      <c r="Y3" s="33"/>
      <c r="Z3" s="33"/>
      <c r="AA3" s="33"/>
      <c r="AB3" s="33"/>
      <c r="AC3" s="33"/>
    </row>
    <row r="4" spans="1:29" ht="57" customHeight="1" x14ac:dyDescent="0.15">
      <c r="A4" s="38"/>
      <c r="C4" s="194" t="s">
        <v>714</v>
      </c>
      <c r="D4" s="195"/>
      <c r="E4" s="196" t="s">
        <v>682</v>
      </c>
      <c r="F4" s="195"/>
      <c r="G4" s="196" t="s">
        <v>684</v>
      </c>
      <c r="H4" s="195"/>
      <c r="I4" s="196" t="s">
        <v>715</v>
      </c>
      <c r="J4" s="195"/>
      <c r="K4" s="196" t="s">
        <v>716</v>
      </c>
      <c r="L4" s="252"/>
      <c r="M4" s="196" t="s">
        <v>691</v>
      </c>
      <c r="N4" s="252"/>
      <c r="O4" s="196" t="s">
        <v>694</v>
      </c>
      <c r="P4" s="252"/>
      <c r="Q4" s="196" t="s">
        <v>717</v>
      </c>
      <c r="R4" s="252"/>
      <c r="S4" s="257" t="s">
        <v>699</v>
      </c>
      <c r="T4" s="195"/>
      <c r="U4" s="196" t="s">
        <v>393</v>
      </c>
      <c r="V4" s="195"/>
      <c r="W4" s="196" t="s">
        <v>34</v>
      </c>
      <c r="X4" s="195"/>
      <c r="Y4" s="196" t="s">
        <v>35</v>
      </c>
      <c r="Z4" s="8"/>
    </row>
    <row r="5" spans="1:29" ht="14.25" thickBot="1" x14ac:dyDescent="0.2">
      <c r="A5" s="38"/>
      <c r="C5" s="7"/>
      <c r="D5" s="7"/>
      <c r="E5" s="7"/>
      <c r="F5" s="7"/>
      <c r="G5" s="7"/>
      <c r="H5" s="88"/>
      <c r="I5" s="7"/>
      <c r="J5" s="7"/>
      <c r="K5" s="7"/>
      <c r="L5" s="7"/>
      <c r="M5" s="7"/>
      <c r="N5" s="7"/>
      <c r="O5" s="7"/>
      <c r="P5" s="7"/>
      <c r="Q5" s="7"/>
      <c r="R5" s="7"/>
      <c r="S5" s="7"/>
      <c r="T5" s="7"/>
      <c r="U5" s="7"/>
      <c r="V5" s="7"/>
      <c r="W5" s="7"/>
      <c r="X5" s="7"/>
      <c r="Y5" s="7"/>
      <c r="Z5" s="8"/>
    </row>
    <row r="6" spans="1:29" x14ac:dyDescent="0.15">
      <c r="A6" s="411" t="s">
        <v>293</v>
      </c>
      <c r="B6" s="33">
        <v>1</v>
      </c>
      <c r="C6" s="260" t="s">
        <v>33</v>
      </c>
      <c r="D6" s="7">
        <v>2</v>
      </c>
      <c r="E6" s="403" t="s">
        <v>102</v>
      </c>
      <c r="F6" s="404"/>
      <c r="G6" s="405"/>
      <c r="H6" s="64">
        <v>3</v>
      </c>
      <c r="I6" s="403" t="s">
        <v>33</v>
      </c>
      <c r="J6" s="404"/>
      <c r="K6" s="404"/>
      <c r="L6" s="404"/>
      <c r="M6" s="404"/>
      <c r="N6" s="404"/>
      <c r="O6" s="404"/>
      <c r="P6" s="404"/>
      <c r="Q6" s="404"/>
      <c r="R6" s="404"/>
      <c r="S6" s="405"/>
      <c r="T6" s="7">
        <v>4</v>
      </c>
      <c r="U6" s="260" t="s">
        <v>33</v>
      </c>
      <c r="V6" s="58">
        <v>5</v>
      </c>
      <c r="W6" s="417" t="s">
        <v>33</v>
      </c>
      <c r="X6" s="417"/>
      <c r="Y6" s="417"/>
      <c r="Z6" s="8"/>
    </row>
    <row r="7" spans="1:29" x14ac:dyDescent="0.15">
      <c r="A7" s="412"/>
      <c r="C7" s="11"/>
      <c r="D7" s="7"/>
      <c r="E7" s="197" t="s">
        <v>718</v>
      </c>
      <c r="F7" s="7"/>
      <c r="G7" s="11"/>
      <c r="H7" s="65"/>
      <c r="I7" s="11"/>
      <c r="J7" s="11"/>
      <c r="K7" s="11"/>
      <c r="L7" s="11"/>
      <c r="M7" s="11"/>
      <c r="N7" s="11"/>
      <c r="O7" s="11"/>
      <c r="P7" s="11"/>
      <c r="Q7" s="11"/>
      <c r="R7" s="11"/>
      <c r="S7" s="11"/>
      <c r="T7" s="7"/>
      <c r="U7" s="11"/>
      <c r="V7" s="7"/>
      <c r="W7" s="11"/>
      <c r="X7" s="7"/>
      <c r="Y7" s="11"/>
      <c r="Z7" s="8"/>
    </row>
    <row r="8" spans="1:29" x14ac:dyDescent="0.15">
      <c r="A8" s="412"/>
      <c r="C8" s="11" t="s">
        <v>719</v>
      </c>
      <c r="D8" s="7">
        <v>6</v>
      </c>
      <c r="E8" s="417" t="s">
        <v>36</v>
      </c>
      <c r="F8" s="417"/>
      <c r="G8" s="417"/>
      <c r="H8" s="417"/>
      <c r="I8" s="417"/>
      <c r="J8" s="417"/>
      <c r="K8" s="417"/>
      <c r="L8" s="417"/>
      <c r="M8" s="417"/>
      <c r="N8" s="417"/>
      <c r="O8" s="417"/>
      <c r="P8" s="417"/>
      <c r="Q8" s="417"/>
      <c r="R8" s="417"/>
      <c r="S8" s="417"/>
      <c r="T8" s="7">
        <v>7</v>
      </c>
      <c r="U8" s="260" t="s">
        <v>36</v>
      </c>
      <c r="V8" s="58">
        <v>8</v>
      </c>
      <c r="W8" s="417" t="s">
        <v>36</v>
      </c>
      <c r="X8" s="417"/>
      <c r="Y8" s="417"/>
      <c r="Z8" s="8"/>
    </row>
    <row r="9" spans="1:29" ht="14.25" thickBot="1" x14ac:dyDescent="0.2">
      <c r="A9" s="413"/>
      <c r="C9" s="7"/>
      <c r="D9" s="198"/>
      <c r="E9" s="199"/>
      <c r="F9" s="7"/>
      <c r="G9" s="7"/>
      <c r="H9" s="7"/>
      <c r="I9" s="7"/>
      <c r="J9" s="7"/>
      <c r="K9" s="7"/>
      <c r="L9" s="7"/>
      <c r="M9" s="7"/>
      <c r="N9" s="7"/>
      <c r="O9" s="7"/>
      <c r="P9" s="7"/>
      <c r="Q9" s="7"/>
      <c r="R9" s="7"/>
      <c r="S9" s="7"/>
      <c r="T9" s="7"/>
      <c r="U9" s="7"/>
      <c r="V9" s="7"/>
      <c r="W9" s="7"/>
      <c r="X9" s="7"/>
      <c r="Y9" s="7"/>
      <c r="Z9" s="8"/>
    </row>
    <row r="10" spans="1:29" x14ac:dyDescent="0.15">
      <c r="A10" s="411" t="s">
        <v>294</v>
      </c>
      <c r="B10" s="7">
        <v>9</v>
      </c>
      <c r="C10" s="403" t="s">
        <v>37</v>
      </c>
      <c r="D10" s="404"/>
      <c r="E10" s="404"/>
      <c r="F10" s="404"/>
      <c r="G10" s="404"/>
      <c r="H10" s="404"/>
      <c r="I10" s="404"/>
      <c r="J10" s="404"/>
      <c r="K10" s="404"/>
      <c r="L10" s="404"/>
      <c r="M10" s="404"/>
      <c r="N10" s="404"/>
      <c r="O10" s="404"/>
      <c r="P10" s="404"/>
      <c r="Q10" s="404"/>
      <c r="R10" s="404"/>
      <c r="S10" s="405"/>
      <c r="T10" s="7"/>
      <c r="U10" s="7"/>
      <c r="V10" s="7"/>
      <c r="W10" s="7"/>
      <c r="X10" s="7"/>
      <c r="Y10" s="7"/>
      <c r="Z10" s="8"/>
    </row>
    <row r="11" spans="1:29" x14ac:dyDescent="0.15">
      <c r="A11" s="412"/>
      <c r="C11" s="295" t="s">
        <v>720</v>
      </c>
      <c r="D11" s="7"/>
      <c r="E11" s="7"/>
      <c r="F11" s="7"/>
      <c r="G11" s="7"/>
      <c r="H11" s="7"/>
      <c r="I11" s="7"/>
      <c r="J11" s="7"/>
      <c r="K11" s="7"/>
      <c r="L11" s="7"/>
      <c r="M11" s="7"/>
      <c r="N11" s="7"/>
      <c r="O11" s="7"/>
      <c r="P11" s="7"/>
      <c r="Q11" s="7"/>
      <c r="R11" s="7"/>
      <c r="S11" s="7"/>
      <c r="T11" s="7"/>
      <c r="U11" s="7"/>
      <c r="V11" s="7"/>
      <c r="W11" s="7"/>
      <c r="X11" s="7"/>
      <c r="Y11" s="7"/>
      <c r="Z11" s="8"/>
    </row>
    <row r="12" spans="1:29" x14ac:dyDescent="0.15">
      <c r="A12" s="412"/>
      <c r="B12" s="7">
        <v>10</v>
      </c>
      <c r="C12" s="260" t="s">
        <v>721</v>
      </c>
      <c r="D12" s="7"/>
      <c r="E12" s="11"/>
      <c r="F12" s="7"/>
      <c r="G12" s="11"/>
      <c r="H12" s="88"/>
      <c r="I12" s="11"/>
      <c r="J12" s="11"/>
      <c r="K12" s="11"/>
      <c r="L12" s="11"/>
      <c r="M12" s="11"/>
      <c r="N12" s="11"/>
      <c r="O12" s="11"/>
      <c r="P12" s="11"/>
      <c r="Q12" s="11"/>
      <c r="R12" s="11"/>
      <c r="S12" s="11"/>
      <c r="T12" s="88"/>
      <c r="U12" s="11"/>
      <c r="V12" s="88"/>
      <c r="W12" s="11"/>
      <c r="X12" s="88"/>
      <c r="Y12" s="11"/>
      <c r="Z12" s="8"/>
    </row>
    <row r="13" spans="1:29" x14ac:dyDescent="0.15">
      <c r="A13" s="412"/>
      <c r="B13" s="7"/>
      <c r="C13" s="11"/>
      <c r="D13" s="7"/>
      <c r="E13" s="11"/>
      <c r="F13" s="7"/>
      <c r="G13" s="11"/>
      <c r="H13" s="88"/>
      <c r="I13" s="11"/>
      <c r="J13" s="11"/>
      <c r="K13" s="11"/>
      <c r="L13" s="11"/>
      <c r="M13" s="11"/>
      <c r="N13" s="11"/>
      <c r="O13" s="11"/>
      <c r="P13" s="11"/>
      <c r="Q13" s="11"/>
      <c r="R13" s="11"/>
      <c r="S13" s="11"/>
      <c r="T13" s="88"/>
      <c r="U13" s="11"/>
      <c r="V13" s="88"/>
      <c r="W13" s="11"/>
      <c r="X13" s="88"/>
      <c r="Y13" s="11"/>
      <c r="Z13" s="8"/>
    </row>
    <row r="14" spans="1:29" x14ac:dyDescent="0.15">
      <c r="A14" s="412"/>
      <c r="B14" s="7">
        <v>11</v>
      </c>
      <c r="C14" s="260" t="s">
        <v>722</v>
      </c>
      <c r="D14" s="7"/>
      <c r="E14" s="11"/>
      <c r="F14" s="7"/>
      <c r="G14" s="11"/>
      <c r="H14" s="88"/>
      <c r="I14" s="11"/>
      <c r="J14" s="11"/>
      <c r="K14" s="11"/>
      <c r="L14" s="11"/>
      <c r="M14" s="11"/>
      <c r="N14" s="11"/>
      <c r="O14" s="11"/>
      <c r="P14" s="11"/>
      <c r="Q14" s="11"/>
      <c r="R14" s="11"/>
      <c r="S14" s="11"/>
      <c r="T14" s="88"/>
      <c r="U14" s="11"/>
      <c r="V14" s="88"/>
      <c r="W14" s="11"/>
      <c r="X14" s="88"/>
      <c r="Y14" s="11"/>
      <c r="Z14" s="8"/>
    </row>
    <row r="15" spans="1:29" x14ac:dyDescent="0.15">
      <c r="A15" s="412"/>
      <c r="C15" s="7"/>
      <c r="D15" s="7"/>
      <c r="E15" s="7"/>
      <c r="F15" s="7"/>
      <c r="G15" s="7"/>
      <c r="H15" s="7"/>
      <c r="I15" s="7"/>
      <c r="J15" s="7"/>
      <c r="K15" s="7"/>
      <c r="L15" s="7"/>
      <c r="M15" s="7"/>
      <c r="N15" s="7"/>
      <c r="O15" s="7"/>
      <c r="P15" s="7"/>
      <c r="Q15" s="7"/>
      <c r="R15" s="7"/>
      <c r="S15" s="7"/>
      <c r="T15" s="7"/>
      <c r="U15" s="7"/>
      <c r="V15" s="7"/>
      <c r="W15" s="7"/>
      <c r="X15" s="7"/>
      <c r="Y15" s="7"/>
      <c r="Z15" s="8"/>
    </row>
    <row r="16" spans="1:29" x14ac:dyDescent="0.15">
      <c r="A16" s="412"/>
      <c r="B16" s="7">
        <v>12</v>
      </c>
      <c r="C16" s="260" t="s">
        <v>723</v>
      </c>
      <c r="D16" s="108" t="s">
        <v>724</v>
      </c>
      <c r="E16" s="7"/>
      <c r="F16" s="7"/>
      <c r="G16" s="7"/>
      <c r="H16" s="7"/>
      <c r="I16" s="7"/>
      <c r="J16" s="7"/>
      <c r="K16" s="7"/>
      <c r="L16" s="7"/>
      <c r="M16" s="7"/>
      <c r="N16" s="7"/>
      <c r="O16" s="7"/>
      <c r="P16" s="7"/>
      <c r="Q16" s="7"/>
      <c r="R16" s="7"/>
      <c r="S16" s="7"/>
      <c r="T16" s="7"/>
      <c r="U16" s="7"/>
      <c r="V16" s="7"/>
      <c r="W16" s="7"/>
      <c r="X16" s="7"/>
      <c r="Y16" s="7"/>
      <c r="Z16" s="8"/>
    </row>
    <row r="17" spans="1:26" x14ac:dyDescent="0.15">
      <c r="A17" s="412"/>
      <c r="C17" s="7"/>
      <c r="D17" s="7"/>
      <c r="E17" s="7" t="s">
        <v>725</v>
      </c>
      <c r="F17" s="7"/>
      <c r="G17" s="7"/>
      <c r="H17" s="7"/>
      <c r="I17" s="7"/>
      <c r="J17" s="7"/>
      <c r="K17" s="7"/>
      <c r="L17" s="7"/>
      <c r="M17" s="7"/>
      <c r="N17" s="7"/>
      <c r="O17" s="7"/>
      <c r="P17" s="7"/>
      <c r="Q17" s="7"/>
      <c r="R17" s="7"/>
      <c r="S17" s="7"/>
      <c r="T17" s="7"/>
      <c r="U17" s="7"/>
      <c r="V17" s="7"/>
      <c r="W17" s="7"/>
      <c r="X17" s="7"/>
      <c r="Y17" s="7"/>
      <c r="Z17" s="8"/>
    </row>
    <row r="18" spans="1:26" x14ac:dyDescent="0.15">
      <c r="A18" s="412"/>
      <c r="B18" s="7">
        <v>13</v>
      </c>
      <c r="C18" s="260" t="s">
        <v>726</v>
      </c>
      <c r="D18" s="7" t="s">
        <v>727</v>
      </c>
      <c r="E18" s="11"/>
      <c r="F18" s="7"/>
      <c r="G18" s="11"/>
      <c r="H18" s="7"/>
      <c r="I18" s="11"/>
      <c r="J18" s="11"/>
      <c r="K18" s="11"/>
      <c r="L18" s="11"/>
      <c r="M18" s="11"/>
      <c r="N18" s="11"/>
      <c r="O18" s="11"/>
      <c r="P18" s="11"/>
      <c r="Q18" s="11"/>
      <c r="R18" s="11"/>
      <c r="S18" s="11"/>
      <c r="T18" s="7"/>
      <c r="U18" s="7"/>
      <c r="V18" s="7"/>
      <c r="W18" s="7"/>
      <c r="X18" s="7"/>
      <c r="Y18" s="7"/>
      <c r="Z18" s="8"/>
    </row>
    <row r="19" spans="1:26" x14ac:dyDescent="0.15">
      <c r="A19" s="412"/>
      <c r="C19" s="7"/>
      <c r="D19" s="7"/>
      <c r="E19" s="7" t="s">
        <v>725</v>
      </c>
      <c r="F19" s="7"/>
      <c r="G19" s="7"/>
      <c r="H19" s="7"/>
      <c r="I19" s="7"/>
      <c r="J19" s="7"/>
      <c r="K19" s="7"/>
      <c r="L19" s="7"/>
      <c r="M19" s="7"/>
      <c r="N19" s="7"/>
      <c r="O19" s="7"/>
      <c r="P19" s="7"/>
      <c r="Q19" s="7"/>
      <c r="R19" s="7"/>
      <c r="S19" s="7"/>
      <c r="T19" s="7"/>
      <c r="U19" s="8"/>
      <c r="V19" s="7"/>
      <c r="W19" s="7"/>
      <c r="X19" s="7"/>
      <c r="Y19" s="7"/>
      <c r="Z19" s="8"/>
    </row>
    <row r="20" spans="1:26" x14ac:dyDescent="0.15">
      <c r="A20" s="412"/>
      <c r="B20" s="7">
        <v>14</v>
      </c>
      <c r="C20" s="260" t="s">
        <v>728</v>
      </c>
      <c r="D20" s="7"/>
      <c r="E20" s="12"/>
      <c r="F20" s="7"/>
      <c r="G20" s="7"/>
      <c r="H20" s="7"/>
      <c r="I20" s="7"/>
      <c r="J20" s="7"/>
      <c r="K20" s="7"/>
      <c r="L20" s="7"/>
      <c r="M20" s="7"/>
      <c r="N20" s="7"/>
      <c r="O20" s="7"/>
      <c r="P20" s="7"/>
      <c r="Q20" s="7"/>
      <c r="R20" s="7"/>
      <c r="S20" s="7"/>
      <c r="T20" s="7"/>
      <c r="U20" s="7"/>
      <c r="V20" s="7"/>
      <c r="W20" s="7"/>
      <c r="X20" s="7"/>
      <c r="Y20" s="7"/>
      <c r="Z20" s="8"/>
    </row>
    <row r="21" spans="1:26" x14ac:dyDescent="0.15">
      <c r="A21" s="412"/>
      <c r="B21" s="7"/>
      <c r="C21" s="7"/>
      <c r="D21" s="7" t="s">
        <v>729</v>
      </c>
      <c r="E21" s="7"/>
      <c r="F21" s="7"/>
      <c r="G21" s="7"/>
      <c r="H21" s="7"/>
      <c r="I21" s="7"/>
      <c r="J21" s="7"/>
      <c r="K21" s="7"/>
      <c r="L21" s="7"/>
      <c r="M21" s="7"/>
      <c r="N21" s="7"/>
      <c r="O21" s="7"/>
      <c r="P21" s="7"/>
      <c r="Q21" s="7"/>
      <c r="R21" s="7"/>
      <c r="S21" s="7"/>
      <c r="T21" s="7"/>
      <c r="U21" s="7"/>
      <c r="V21" s="7"/>
      <c r="W21" s="7"/>
      <c r="X21" s="7"/>
      <c r="Y21" s="7"/>
      <c r="Z21" s="8"/>
    </row>
    <row r="22" spans="1:26" x14ac:dyDescent="0.15">
      <c r="A22" s="412"/>
      <c r="B22" s="7">
        <v>15</v>
      </c>
      <c r="C22" s="260" t="s">
        <v>351</v>
      </c>
      <c r="D22" s="7"/>
      <c r="E22" s="7"/>
      <c r="F22" s="7"/>
      <c r="G22" s="7"/>
      <c r="H22" s="7"/>
      <c r="I22" s="7"/>
      <c r="J22" s="7"/>
      <c r="K22" s="7"/>
      <c r="L22" s="7"/>
      <c r="M22" s="7"/>
      <c r="N22" s="7"/>
      <c r="O22" s="7"/>
      <c r="P22" s="7"/>
      <c r="Q22" s="7"/>
      <c r="R22" s="7"/>
      <c r="S22" s="7"/>
      <c r="T22" s="7"/>
      <c r="U22" s="7"/>
      <c r="V22" s="7"/>
      <c r="W22" s="7"/>
      <c r="X22" s="7"/>
      <c r="Y22" s="7"/>
      <c r="Z22" s="8"/>
    </row>
    <row r="23" spans="1:26" ht="14.25" thickBot="1" x14ac:dyDescent="0.2">
      <c r="A23" s="413"/>
      <c r="B23" s="7"/>
      <c r="C23" s="7"/>
      <c r="D23" s="7"/>
      <c r="E23" s="8" t="s">
        <v>725</v>
      </c>
      <c r="F23" s="7"/>
      <c r="G23" s="7"/>
      <c r="H23" s="7"/>
      <c r="I23" s="7"/>
      <c r="J23" s="7"/>
      <c r="K23" s="7"/>
      <c r="L23" s="7"/>
      <c r="M23" s="7"/>
      <c r="N23" s="7"/>
      <c r="O23" s="7"/>
      <c r="P23" s="7"/>
      <c r="Q23" s="7"/>
      <c r="R23" s="7"/>
      <c r="S23" s="7"/>
      <c r="T23" s="7"/>
      <c r="U23" s="7"/>
      <c r="V23" s="7"/>
      <c r="W23" s="7"/>
      <c r="X23" s="7"/>
      <c r="Y23" s="7"/>
      <c r="Z23" s="8"/>
    </row>
    <row r="24" spans="1:26" x14ac:dyDescent="0.15">
      <c r="A24" s="411" t="s">
        <v>295</v>
      </c>
      <c r="C24" s="7"/>
      <c r="D24" s="7"/>
      <c r="E24" s="200"/>
      <c r="F24" s="7"/>
      <c r="G24" s="7"/>
      <c r="H24" s="7"/>
      <c r="I24" s="7"/>
      <c r="J24" s="7"/>
      <c r="K24" s="7"/>
      <c r="L24" s="7"/>
      <c r="M24" s="7"/>
      <c r="N24" s="7"/>
      <c r="O24" s="7"/>
      <c r="P24" s="7"/>
      <c r="Q24" s="7"/>
      <c r="R24" s="7"/>
      <c r="S24" s="7"/>
      <c r="T24" s="7"/>
      <c r="U24" s="7"/>
      <c r="V24" s="7"/>
      <c r="W24" s="7"/>
      <c r="X24" s="7"/>
      <c r="Y24" s="7"/>
      <c r="Z24" s="8"/>
    </row>
    <row r="25" spans="1:26" x14ac:dyDescent="0.15">
      <c r="A25" s="412"/>
      <c r="B25" s="7">
        <v>16</v>
      </c>
      <c r="C25" s="260" t="s">
        <v>367</v>
      </c>
      <c r="D25" s="8"/>
      <c r="E25" s="8"/>
      <c r="F25" s="8"/>
      <c r="G25" s="8"/>
      <c r="H25" s="8"/>
      <c r="I25" s="8"/>
      <c r="J25" s="8"/>
      <c r="K25" s="8"/>
      <c r="L25" s="8"/>
      <c r="M25" s="8"/>
      <c r="N25" s="8"/>
      <c r="O25" s="8"/>
      <c r="P25" s="8"/>
      <c r="Q25" s="8"/>
      <c r="R25" s="8"/>
      <c r="S25" s="8"/>
      <c r="T25" s="8"/>
      <c r="U25" s="8"/>
      <c r="V25" s="8"/>
      <c r="W25" s="8"/>
      <c r="X25" s="8"/>
      <c r="Y25" s="8"/>
      <c r="Z25" s="8"/>
    </row>
    <row r="26" spans="1:26" x14ac:dyDescent="0.15">
      <c r="A26" s="412"/>
      <c r="B26" s="7"/>
      <c r="C26" s="15"/>
      <c r="D26" s="8"/>
      <c r="E26" s="8"/>
      <c r="F26" s="8"/>
      <c r="G26" s="8"/>
      <c r="H26" s="8"/>
      <c r="I26" s="8"/>
      <c r="J26" s="8"/>
      <c r="K26" s="8"/>
      <c r="L26" s="8"/>
      <c r="M26" s="8"/>
      <c r="N26" s="8"/>
      <c r="O26" s="8"/>
      <c r="P26" s="8"/>
      <c r="Q26" s="8"/>
      <c r="R26" s="8"/>
      <c r="S26" s="8"/>
      <c r="T26" s="8"/>
      <c r="U26" s="8"/>
      <c r="V26" s="8"/>
      <c r="W26" s="8"/>
      <c r="X26" s="8"/>
      <c r="Y26" s="8"/>
      <c r="Z26" s="8"/>
    </row>
    <row r="27" spans="1:26" x14ac:dyDescent="0.15">
      <c r="A27" s="412"/>
      <c r="B27" s="7">
        <v>17</v>
      </c>
      <c r="C27" s="10" t="s">
        <v>44</v>
      </c>
      <c r="D27" s="8"/>
      <c r="E27" s="8"/>
      <c r="F27" s="8"/>
      <c r="G27" s="8"/>
      <c r="H27" s="8"/>
      <c r="I27" s="8"/>
      <c r="J27" s="8"/>
      <c r="K27" s="8"/>
      <c r="L27" s="8"/>
      <c r="M27" s="8"/>
      <c r="N27" s="8"/>
      <c r="O27" s="8"/>
      <c r="P27" s="8"/>
      <c r="Q27" s="8"/>
      <c r="R27" s="8"/>
      <c r="S27" s="8"/>
      <c r="T27" s="8"/>
      <c r="U27" s="8"/>
      <c r="V27" s="8"/>
      <c r="W27" s="8"/>
      <c r="X27" s="8"/>
      <c r="Y27" s="8"/>
      <c r="Z27" s="8"/>
    </row>
    <row r="28" spans="1:26" x14ac:dyDescent="0.15">
      <c r="A28" s="412"/>
      <c r="C28" s="202"/>
      <c r="D28" s="8"/>
      <c r="E28" s="8"/>
      <c r="F28" s="8"/>
      <c r="G28" s="8"/>
      <c r="H28" s="8"/>
      <c r="I28" s="8"/>
      <c r="J28" s="8"/>
      <c r="K28" s="8"/>
      <c r="L28" s="8"/>
      <c r="M28" s="8"/>
      <c r="N28" s="8"/>
      <c r="O28" s="8"/>
      <c r="P28" s="8"/>
      <c r="Q28" s="8"/>
      <c r="R28" s="8"/>
      <c r="S28" s="8"/>
      <c r="T28" s="8"/>
      <c r="U28" s="8"/>
      <c r="V28" s="8"/>
      <c r="W28" s="8"/>
      <c r="X28" s="8"/>
      <c r="Y28" s="8"/>
      <c r="Z28" s="8"/>
    </row>
    <row r="29" spans="1:26" ht="14.25" thickBot="1" x14ac:dyDescent="0.2">
      <c r="A29" s="413"/>
      <c r="B29" s="7">
        <v>18</v>
      </c>
      <c r="C29" s="10" t="s">
        <v>36</v>
      </c>
      <c r="D29" s="8"/>
      <c r="E29" s="8"/>
      <c r="F29" s="8"/>
      <c r="G29" s="8"/>
      <c r="H29" s="8"/>
      <c r="I29" s="8"/>
      <c r="J29" s="8"/>
      <c r="K29" s="8"/>
      <c r="L29" s="8"/>
      <c r="M29" s="8"/>
      <c r="N29" s="8"/>
      <c r="O29" s="8"/>
      <c r="P29" s="8"/>
      <c r="Q29" s="8"/>
      <c r="R29" s="8"/>
      <c r="S29" s="8"/>
      <c r="T29" s="8"/>
      <c r="U29" s="8"/>
      <c r="V29" s="8"/>
      <c r="W29" s="8"/>
      <c r="X29" s="8"/>
      <c r="Y29" s="8"/>
      <c r="Z29" s="8"/>
    </row>
    <row r="30" spans="1:26" x14ac:dyDescent="0.15">
      <c r="A30" s="269"/>
      <c r="C30" s="33"/>
      <c r="D30" s="33"/>
      <c r="E30" s="33"/>
      <c r="F30" s="33"/>
      <c r="G30" s="33"/>
      <c r="H30" s="33"/>
      <c r="I30" s="33"/>
      <c r="J30" s="33"/>
      <c r="K30" s="33"/>
      <c r="L30" s="33"/>
      <c r="M30" s="33"/>
      <c r="N30" s="33"/>
      <c r="O30" s="33"/>
      <c r="P30" s="33"/>
      <c r="Q30" s="33"/>
      <c r="R30" s="33"/>
      <c r="S30" s="33"/>
      <c r="T30" s="33"/>
      <c r="U30" s="33"/>
      <c r="V30" s="33"/>
      <c r="W30" s="33"/>
      <c r="X30" s="33"/>
      <c r="Y30" s="33"/>
    </row>
  </sheetData>
  <mergeCells count="14">
    <mergeCell ref="W6:Y6"/>
    <mergeCell ref="E8:S8"/>
    <mergeCell ref="W8:Y8"/>
    <mergeCell ref="A10:A23"/>
    <mergeCell ref="C10:S10"/>
    <mergeCell ref="A24:A29"/>
    <mergeCell ref="A1:K1"/>
    <mergeCell ref="B2:C2"/>
    <mergeCell ref="E2:L2"/>
    <mergeCell ref="B3:D3"/>
    <mergeCell ref="E3:M3"/>
    <mergeCell ref="A6:A9"/>
    <mergeCell ref="E6:G6"/>
    <mergeCell ref="I6:S6"/>
  </mergeCells>
  <phoneticPr fontId="1"/>
  <pageMargins left="0.9055118110236221" right="0.23622047244094491" top="0.55118110236220474" bottom="0.55118110236220474" header="0.31496062992125984" footer="0.31496062992125984"/>
  <pageSetup paperSize="9" orientation="landscape" r:id="rId1"/>
  <headerFooter>
    <oddHeader>&amp;C(5)液剤編　③ 製造工程一覧図&amp;RP. &amp;P／&amp;N</oddHead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I18"/>
  <sheetViews>
    <sheetView zoomScaleNormal="100" workbookViewId="0">
      <selection activeCell="A2" sqref="A2:H2"/>
    </sheetView>
  </sheetViews>
  <sheetFormatPr defaultRowHeight="13.5" x14ac:dyDescent="0.15"/>
  <cols>
    <col min="1" max="1" width="3.5" customWidth="1"/>
    <col min="2" max="2" width="12.75" customWidth="1"/>
    <col min="3" max="3" width="5.125" customWidth="1"/>
    <col min="4" max="4" width="13.5" customWidth="1"/>
    <col min="5" max="5" width="9.875" style="1" customWidth="1"/>
    <col min="6" max="6" width="18.75" style="1" customWidth="1"/>
    <col min="7" max="7" width="13.625" customWidth="1"/>
    <col min="8" max="8" width="9.125" customWidth="1"/>
    <col min="9" max="9" width="0.75" customWidth="1"/>
  </cols>
  <sheetData>
    <row r="1" spans="1:9" s="103" customFormat="1" ht="30" customHeight="1" thickBot="1" x14ac:dyDescent="0.2">
      <c r="A1" s="101" t="s">
        <v>730</v>
      </c>
      <c r="B1" s="101"/>
      <c r="C1" s="102"/>
      <c r="D1" s="102"/>
      <c r="E1" s="256"/>
      <c r="F1" s="418" t="s">
        <v>731</v>
      </c>
      <c r="G1" s="418"/>
      <c r="H1" s="418"/>
    </row>
    <row r="2" spans="1:9" ht="204" customHeight="1" thickTop="1" thickBot="1" x14ac:dyDescent="0.2">
      <c r="A2" s="427" t="s">
        <v>368</v>
      </c>
      <c r="B2" s="428"/>
      <c r="C2" s="428"/>
      <c r="D2" s="428"/>
      <c r="E2" s="428"/>
      <c r="F2" s="428"/>
      <c r="G2" s="428"/>
      <c r="H2" s="429"/>
      <c r="I2" s="111"/>
    </row>
    <row r="3" spans="1:9" ht="9.9499999999999993" customHeight="1" thickTop="1" x14ac:dyDescent="0.15">
      <c r="A3" s="112"/>
      <c r="B3" s="112"/>
      <c r="C3" s="66"/>
      <c r="D3" s="66"/>
      <c r="E3" s="66"/>
      <c r="F3" s="112"/>
      <c r="G3" s="112"/>
      <c r="H3" s="112"/>
    </row>
    <row r="4" spans="1:9" ht="13.5" customHeight="1" x14ac:dyDescent="0.15">
      <c r="A4" s="66"/>
      <c r="B4" s="66"/>
      <c r="C4" s="66"/>
      <c r="D4" s="66"/>
      <c r="E4" s="66"/>
      <c r="F4" s="66"/>
      <c r="G4" s="66"/>
      <c r="H4" s="66"/>
    </row>
    <row r="5" spans="1:9" ht="13.5" customHeight="1" x14ac:dyDescent="0.15">
      <c r="A5" s="66"/>
      <c r="B5" s="66"/>
      <c r="C5" s="66"/>
      <c r="D5" s="66"/>
      <c r="E5" s="66"/>
      <c r="F5" s="66"/>
      <c r="G5" s="66"/>
      <c r="H5" s="66"/>
    </row>
    <row r="6" spans="1:9" ht="13.5" customHeight="1" x14ac:dyDescent="0.15">
      <c r="A6" s="66"/>
      <c r="B6" s="66"/>
      <c r="C6" s="66"/>
      <c r="D6" s="66"/>
      <c r="E6" s="66"/>
      <c r="F6" s="66"/>
      <c r="G6" s="66"/>
      <c r="H6" s="66"/>
    </row>
    <row r="7" spans="1:9" ht="19.899999999999999" customHeight="1" x14ac:dyDescent="0.15">
      <c r="A7" s="66"/>
      <c r="B7" s="259" t="s">
        <v>0</v>
      </c>
      <c r="C7" s="434"/>
      <c r="D7" s="434"/>
      <c r="E7" s="434"/>
      <c r="F7" s="434"/>
      <c r="G7" s="434"/>
      <c r="H7" s="434"/>
    </row>
    <row r="8" spans="1:9" ht="10.15" customHeight="1" x14ac:dyDescent="0.15">
      <c r="A8" s="33"/>
      <c r="B8" s="33"/>
      <c r="C8" s="433"/>
      <c r="D8" s="433"/>
      <c r="E8" s="433"/>
      <c r="F8" s="433"/>
      <c r="G8" s="433"/>
      <c r="H8" s="433"/>
    </row>
    <row r="9" spans="1:9" s="3" customFormat="1" ht="18" customHeight="1" x14ac:dyDescent="0.15">
      <c r="A9" s="430" t="s">
        <v>732</v>
      </c>
      <c r="B9" s="430"/>
      <c r="C9" s="430" t="s">
        <v>733</v>
      </c>
      <c r="D9" s="430"/>
      <c r="E9" s="263" t="s">
        <v>734</v>
      </c>
      <c r="F9" s="263" t="s">
        <v>735</v>
      </c>
      <c r="G9" s="261" t="s">
        <v>736</v>
      </c>
      <c r="H9" s="261" t="s">
        <v>737</v>
      </c>
    </row>
    <row r="10" spans="1:9" s="4" customFormat="1" ht="90" customHeight="1" x14ac:dyDescent="0.15">
      <c r="A10" s="431" t="s">
        <v>7</v>
      </c>
      <c r="B10" s="431"/>
      <c r="C10" s="431" t="s">
        <v>12</v>
      </c>
      <c r="D10" s="431"/>
      <c r="E10" s="150" t="s">
        <v>13</v>
      </c>
      <c r="F10" s="151" t="s">
        <v>14</v>
      </c>
      <c r="G10" s="151" t="s">
        <v>15</v>
      </c>
      <c r="H10" s="151" t="s">
        <v>11</v>
      </c>
    </row>
    <row r="11" spans="1:9" s="4" customFormat="1" ht="24" customHeight="1" x14ac:dyDescent="0.15">
      <c r="A11" s="156"/>
      <c r="B11" s="458" t="s">
        <v>250</v>
      </c>
      <c r="C11" s="458"/>
      <c r="D11" s="458"/>
      <c r="E11" s="458"/>
      <c r="F11" s="458"/>
      <c r="G11" s="458"/>
      <c r="H11" s="458"/>
    </row>
    <row r="12" spans="1:9" s="4" customFormat="1" ht="120" customHeight="1" x14ac:dyDescent="0.15">
      <c r="A12" s="419" t="s">
        <v>738</v>
      </c>
      <c r="B12" s="420" t="s">
        <v>739</v>
      </c>
      <c r="C12" s="72" t="s">
        <v>3</v>
      </c>
      <c r="D12" s="70" t="s">
        <v>210</v>
      </c>
      <c r="E12" s="79" t="s">
        <v>192</v>
      </c>
      <c r="F12" s="70" t="s">
        <v>279</v>
      </c>
      <c r="G12" s="70"/>
      <c r="H12" s="72"/>
    </row>
    <row r="13" spans="1:9" s="4" customFormat="1" ht="45" customHeight="1" x14ac:dyDescent="0.15">
      <c r="A13" s="419"/>
      <c r="B13" s="421"/>
      <c r="C13" s="423" t="s">
        <v>259</v>
      </c>
      <c r="D13" s="424"/>
      <c r="E13" s="424"/>
      <c r="F13" s="424"/>
      <c r="G13" s="424"/>
      <c r="H13" s="425"/>
    </row>
    <row r="14" spans="1:9" s="4" customFormat="1" ht="142.5" customHeight="1" x14ac:dyDescent="0.15">
      <c r="A14" s="419"/>
      <c r="B14" s="421"/>
      <c r="C14" s="456" t="s">
        <v>4</v>
      </c>
      <c r="D14" s="124" t="s">
        <v>253</v>
      </c>
      <c r="E14" s="121" t="s">
        <v>740</v>
      </c>
      <c r="F14" s="122" t="s">
        <v>255</v>
      </c>
      <c r="G14" s="122" t="s">
        <v>258</v>
      </c>
      <c r="H14" s="121" t="s">
        <v>741</v>
      </c>
    </row>
    <row r="15" spans="1:9" s="4" customFormat="1" ht="120" customHeight="1" x14ac:dyDescent="0.15">
      <c r="A15" s="419"/>
      <c r="B15" s="421"/>
      <c r="C15" s="457"/>
      <c r="D15" s="124" t="s">
        <v>254</v>
      </c>
      <c r="E15" s="121" t="s">
        <v>740</v>
      </c>
      <c r="F15" s="122" t="s">
        <v>256</v>
      </c>
      <c r="G15" s="122" t="s">
        <v>257</v>
      </c>
      <c r="H15" s="121" t="s">
        <v>741</v>
      </c>
    </row>
    <row r="16" spans="1:9" s="4" customFormat="1" ht="96" customHeight="1" x14ac:dyDescent="0.15">
      <c r="A16" s="419"/>
      <c r="B16" s="422"/>
      <c r="C16" s="86" t="s">
        <v>5</v>
      </c>
      <c r="D16" s="85" t="s">
        <v>30</v>
      </c>
      <c r="E16" s="76" t="s">
        <v>742</v>
      </c>
      <c r="F16" s="85" t="s">
        <v>281</v>
      </c>
      <c r="G16" s="85"/>
      <c r="H16" s="86"/>
    </row>
    <row r="17" spans="1:8" ht="9.9499999999999993" customHeight="1" x14ac:dyDescent="0.15">
      <c r="A17" s="8"/>
      <c r="B17" s="8"/>
      <c r="C17" s="8"/>
      <c r="D17" s="8"/>
      <c r="E17" s="5"/>
      <c r="F17" s="5"/>
      <c r="G17" s="8"/>
      <c r="H17" s="8"/>
    </row>
    <row r="18" spans="1:8" ht="49.5" customHeight="1" x14ac:dyDescent="0.15">
      <c r="A18" s="110" t="s">
        <v>743</v>
      </c>
      <c r="B18" s="426" t="s">
        <v>744</v>
      </c>
      <c r="C18" s="426"/>
      <c r="D18" s="426"/>
      <c r="E18" s="426"/>
      <c r="F18" s="426"/>
      <c r="G18" s="426"/>
      <c r="H18" s="426"/>
    </row>
  </sheetData>
  <mergeCells count="14">
    <mergeCell ref="B18:H18"/>
    <mergeCell ref="A10:B10"/>
    <mergeCell ref="C10:D10"/>
    <mergeCell ref="B11:H11"/>
    <mergeCell ref="A12:A16"/>
    <mergeCell ref="B12:B16"/>
    <mergeCell ref="C13:H13"/>
    <mergeCell ref="C14:C15"/>
    <mergeCell ref="F1:H1"/>
    <mergeCell ref="A2:H2"/>
    <mergeCell ref="C7:H7"/>
    <mergeCell ref="C8:H8"/>
    <mergeCell ref="A9:B9"/>
    <mergeCell ref="C9:D9"/>
  </mergeCells>
  <phoneticPr fontId="1"/>
  <pageMargins left="0.82677165354330717" right="0.62992125984251968" top="0.94488188976377963" bottom="0.55118110236220474" header="0.31496062992125984" footer="0.11811023622047245"/>
  <pageSetup paperSize="9" orientation="portrait" cellComments="asDisplayed" r:id="rId1"/>
  <headerFooter>
    <oddHeader>&amp;C（５）液剤編　④危害要因分析表（1）&amp;RP. &amp;P／&amp;N</oddHead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L33"/>
  <sheetViews>
    <sheetView zoomScaleNormal="100" workbookViewId="0">
      <selection activeCell="A2" sqref="A2:XFD2"/>
    </sheetView>
  </sheetViews>
  <sheetFormatPr defaultRowHeight="13.5" x14ac:dyDescent="0.15"/>
  <cols>
    <col min="1" max="1" width="3.5" customWidth="1"/>
    <col min="2" max="2" width="12.75" customWidth="1"/>
    <col min="3" max="3" width="5.125" customWidth="1"/>
    <col min="4" max="4" width="13.5" customWidth="1"/>
    <col min="5" max="5" width="9.875" style="1" customWidth="1"/>
    <col min="6" max="6" width="18.75" style="1" customWidth="1"/>
    <col min="7" max="7" width="13.625" customWidth="1"/>
    <col min="8" max="8" width="9.125" customWidth="1"/>
    <col min="9" max="9" width="0.75" customWidth="1"/>
  </cols>
  <sheetData>
    <row r="1" spans="1:12" ht="30" customHeight="1" thickBot="1" x14ac:dyDescent="0.2">
      <c r="A1" s="474" t="s">
        <v>745</v>
      </c>
      <c r="B1" s="474"/>
      <c r="C1" s="474"/>
      <c r="D1" s="474"/>
      <c r="E1" s="474"/>
      <c r="F1" s="5"/>
      <c r="G1" s="33"/>
      <c r="H1" s="33"/>
    </row>
    <row r="2" spans="1:12" ht="48" customHeight="1" thickTop="1" thickBot="1" x14ac:dyDescent="0.2">
      <c r="A2" s="427" t="s">
        <v>746</v>
      </c>
      <c r="B2" s="428"/>
      <c r="C2" s="428"/>
      <c r="D2" s="428"/>
      <c r="E2" s="428"/>
      <c r="F2" s="428"/>
      <c r="G2" s="428"/>
      <c r="H2" s="429"/>
    </row>
    <row r="3" spans="1:12" ht="9.9499999999999993" customHeight="1" thickTop="1" x14ac:dyDescent="0.15">
      <c r="A3" s="112"/>
      <c r="B3" s="112"/>
      <c r="C3" s="66"/>
      <c r="D3" s="66"/>
      <c r="E3" s="66"/>
      <c r="F3" s="112"/>
      <c r="G3" s="112"/>
      <c r="H3" s="112"/>
    </row>
    <row r="4" spans="1:12" ht="13.5" customHeight="1" x14ac:dyDescent="0.15">
      <c r="A4" s="66"/>
      <c r="B4" s="66"/>
      <c r="C4" s="66"/>
      <c r="D4" s="66"/>
      <c r="E4" s="66"/>
      <c r="F4" s="66"/>
      <c r="G4" s="66"/>
      <c r="H4" s="66"/>
    </row>
    <row r="5" spans="1:12" ht="13.5" customHeight="1" x14ac:dyDescent="0.15">
      <c r="A5" s="66"/>
      <c r="B5" s="66"/>
      <c r="C5" s="66"/>
      <c r="D5" s="66"/>
      <c r="E5" s="66"/>
      <c r="F5" s="66"/>
      <c r="G5" s="66"/>
      <c r="H5" s="66"/>
    </row>
    <row r="6" spans="1:12" ht="13.5" customHeight="1" x14ac:dyDescent="0.15">
      <c r="A6" s="66"/>
      <c r="B6" s="66"/>
      <c r="C6" s="66"/>
      <c r="D6" s="66"/>
      <c r="E6" s="66"/>
      <c r="F6" s="66"/>
      <c r="G6" s="66"/>
      <c r="H6" s="66"/>
    </row>
    <row r="7" spans="1:12" ht="19.899999999999999" customHeight="1" x14ac:dyDescent="0.15">
      <c r="A7" s="66"/>
      <c r="B7" s="259" t="s">
        <v>0</v>
      </c>
      <c r="C7" s="434"/>
      <c r="D7" s="434"/>
      <c r="E7" s="434"/>
      <c r="F7" s="434"/>
      <c r="G7" s="434"/>
      <c r="H7" s="434"/>
    </row>
    <row r="8" spans="1:12" ht="10.15" customHeight="1" x14ac:dyDescent="0.15">
      <c r="A8" s="33"/>
      <c r="B8" s="33"/>
      <c r="C8" s="433"/>
      <c r="D8" s="433"/>
      <c r="E8" s="433"/>
      <c r="F8" s="433"/>
      <c r="G8" s="433"/>
      <c r="H8" s="433"/>
    </row>
    <row r="9" spans="1:12" s="3" customFormat="1" ht="18" customHeight="1" x14ac:dyDescent="0.15">
      <c r="A9" s="430" t="s">
        <v>732</v>
      </c>
      <c r="B9" s="430"/>
      <c r="C9" s="430" t="s">
        <v>733</v>
      </c>
      <c r="D9" s="430"/>
      <c r="E9" s="263" t="s">
        <v>734</v>
      </c>
      <c r="F9" s="263" t="s">
        <v>735</v>
      </c>
      <c r="G9" s="261" t="s">
        <v>736</v>
      </c>
      <c r="H9" s="261" t="s">
        <v>737</v>
      </c>
      <c r="I9" s="296"/>
    </row>
    <row r="10" spans="1:12" s="4" customFormat="1" ht="75" customHeight="1" x14ac:dyDescent="0.15">
      <c r="A10" s="477" t="s">
        <v>7</v>
      </c>
      <c r="B10" s="477"/>
      <c r="C10" s="477" t="s">
        <v>12</v>
      </c>
      <c r="D10" s="477"/>
      <c r="E10" s="151" t="s">
        <v>13</v>
      </c>
      <c r="F10" s="150" t="s">
        <v>14</v>
      </c>
      <c r="G10" s="150" t="s">
        <v>15</v>
      </c>
      <c r="H10" s="150" t="s">
        <v>11</v>
      </c>
      <c r="I10" s="19"/>
    </row>
    <row r="11" spans="1:12" s="4" customFormat="1" ht="18" customHeight="1" x14ac:dyDescent="0.15">
      <c r="A11" s="157"/>
      <c r="B11" s="266" t="s">
        <v>16</v>
      </c>
      <c r="C11" s="297"/>
      <c r="D11" s="297"/>
      <c r="E11" s="157"/>
      <c r="F11" s="157"/>
      <c r="G11" s="157"/>
      <c r="H11" s="157"/>
      <c r="I11" s="19"/>
    </row>
    <row r="12" spans="1:12" ht="69.95" customHeight="1" x14ac:dyDescent="0.15">
      <c r="A12" s="403">
        <v>1</v>
      </c>
      <c r="B12" s="592" t="s">
        <v>166</v>
      </c>
      <c r="C12" s="91" t="s">
        <v>3</v>
      </c>
      <c r="D12" s="70" t="s">
        <v>384</v>
      </c>
      <c r="E12" s="72" t="s">
        <v>747</v>
      </c>
      <c r="F12" s="97" t="s">
        <v>150</v>
      </c>
      <c r="G12" s="72"/>
      <c r="H12" s="72"/>
      <c r="I12" s="8"/>
    </row>
    <row r="13" spans="1:12" ht="69.95" customHeight="1" x14ac:dyDescent="0.15">
      <c r="A13" s="403"/>
      <c r="B13" s="593"/>
      <c r="C13" s="92" t="s">
        <v>4</v>
      </c>
      <c r="D13" s="80" t="s">
        <v>137</v>
      </c>
      <c r="E13" s="74" t="s">
        <v>748</v>
      </c>
      <c r="F13" s="98" t="s">
        <v>151</v>
      </c>
      <c r="G13" s="74"/>
      <c r="H13" s="74"/>
      <c r="I13" s="8"/>
      <c r="L13" s="52"/>
    </row>
    <row r="14" spans="1:12" ht="69.95" customHeight="1" x14ac:dyDescent="0.15">
      <c r="A14" s="403"/>
      <c r="B14" s="594"/>
      <c r="C14" s="93" t="s">
        <v>5</v>
      </c>
      <c r="D14" s="71" t="s">
        <v>30</v>
      </c>
      <c r="E14" s="77" t="s">
        <v>749</v>
      </c>
      <c r="F14" s="99" t="s">
        <v>151</v>
      </c>
      <c r="G14" s="77"/>
      <c r="H14" s="77"/>
      <c r="I14" s="8"/>
    </row>
    <row r="15" spans="1:12" ht="84" customHeight="1" x14ac:dyDescent="0.15">
      <c r="A15" s="495">
        <v>2</v>
      </c>
      <c r="B15" s="510" t="s">
        <v>750</v>
      </c>
      <c r="C15" s="74" t="s">
        <v>3</v>
      </c>
      <c r="D15" s="80" t="s">
        <v>384</v>
      </c>
      <c r="E15" s="81" t="s">
        <v>192</v>
      </c>
      <c r="F15" s="80" t="s">
        <v>173</v>
      </c>
      <c r="G15" s="80"/>
      <c r="H15" s="262"/>
      <c r="I15" s="8"/>
    </row>
    <row r="16" spans="1:12" ht="111.95" customHeight="1" x14ac:dyDescent="0.15">
      <c r="A16" s="496"/>
      <c r="B16" s="511"/>
      <c r="C16" s="456" t="s">
        <v>4</v>
      </c>
      <c r="D16" s="80" t="s">
        <v>751</v>
      </c>
      <c r="E16" s="78" t="s">
        <v>740</v>
      </c>
      <c r="F16" s="122" t="s">
        <v>284</v>
      </c>
      <c r="G16" s="122" t="s">
        <v>204</v>
      </c>
      <c r="H16" s="121" t="s">
        <v>191</v>
      </c>
      <c r="I16" s="8"/>
    </row>
    <row r="17" spans="1:9" ht="84" customHeight="1" x14ac:dyDescent="0.15">
      <c r="A17" s="496"/>
      <c r="B17" s="511"/>
      <c r="C17" s="457"/>
      <c r="D17" s="80" t="s">
        <v>137</v>
      </c>
      <c r="E17" s="78" t="s">
        <v>748</v>
      </c>
      <c r="F17" s="80" t="s">
        <v>173</v>
      </c>
      <c r="G17" s="80"/>
      <c r="H17" s="74"/>
      <c r="I17" s="8"/>
    </row>
    <row r="18" spans="1:9" ht="42" customHeight="1" x14ac:dyDescent="0.15">
      <c r="A18" s="497"/>
      <c r="B18" s="512"/>
      <c r="C18" s="86" t="s">
        <v>5</v>
      </c>
      <c r="D18" s="85" t="s">
        <v>30</v>
      </c>
      <c r="E18" s="76" t="s">
        <v>752</v>
      </c>
      <c r="F18" s="85" t="s">
        <v>181</v>
      </c>
      <c r="G18" s="85" t="s">
        <v>823</v>
      </c>
      <c r="H18" s="86" t="s">
        <v>742</v>
      </c>
      <c r="I18" s="8"/>
    </row>
    <row r="19" spans="1:9" ht="80.099999999999994" customHeight="1" x14ac:dyDescent="0.15">
      <c r="A19" s="406">
        <v>3</v>
      </c>
      <c r="B19" s="602" t="s">
        <v>754</v>
      </c>
      <c r="C19" s="91" t="s">
        <v>3</v>
      </c>
      <c r="D19" s="70" t="s">
        <v>384</v>
      </c>
      <c r="E19" s="79" t="s">
        <v>749</v>
      </c>
      <c r="F19" s="70" t="s">
        <v>392</v>
      </c>
      <c r="G19" s="70"/>
      <c r="H19" s="72"/>
      <c r="I19" s="8"/>
    </row>
    <row r="20" spans="1:9" ht="80.099999999999994" customHeight="1" x14ac:dyDescent="0.15">
      <c r="A20" s="406"/>
      <c r="B20" s="603"/>
      <c r="C20" s="92" t="s">
        <v>4</v>
      </c>
      <c r="D20" s="80" t="s">
        <v>137</v>
      </c>
      <c r="E20" s="78" t="s">
        <v>748</v>
      </c>
      <c r="F20" s="80" t="s">
        <v>392</v>
      </c>
      <c r="G20" s="80"/>
      <c r="H20" s="74"/>
      <c r="I20" s="8"/>
    </row>
    <row r="21" spans="1:9" ht="63.95" customHeight="1" x14ac:dyDescent="0.15">
      <c r="A21" s="406"/>
      <c r="B21" s="604"/>
      <c r="C21" s="93" t="s">
        <v>5</v>
      </c>
      <c r="D21" s="71" t="s">
        <v>30</v>
      </c>
      <c r="E21" s="87" t="s">
        <v>752</v>
      </c>
      <c r="F21" s="85" t="s">
        <v>181</v>
      </c>
      <c r="G21" s="71" t="s">
        <v>753</v>
      </c>
      <c r="H21" s="77" t="s">
        <v>742</v>
      </c>
      <c r="I21" s="8"/>
    </row>
    <row r="22" spans="1:9" ht="20.100000000000001" customHeight="1" x14ac:dyDescent="0.15">
      <c r="A22" s="403">
        <v>4</v>
      </c>
      <c r="B22" s="592" t="s">
        <v>393</v>
      </c>
      <c r="C22" s="91" t="s">
        <v>3</v>
      </c>
      <c r="D22" s="70" t="s">
        <v>755</v>
      </c>
      <c r="E22" s="79"/>
      <c r="F22" s="70"/>
      <c r="G22" s="69"/>
      <c r="H22" s="72"/>
      <c r="I22" s="8"/>
    </row>
    <row r="23" spans="1:9" ht="48" customHeight="1" x14ac:dyDescent="0.15">
      <c r="A23" s="403"/>
      <c r="B23" s="593"/>
      <c r="C23" s="92" t="s">
        <v>4</v>
      </c>
      <c r="D23" s="80" t="s">
        <v>137</v>
      </c>
      <c r="E23" s="78" t="s">
        <v>748</v>
      </c>
      <c r="F23" s="80" t="s">
        <v>140</v>
      </c>
      <c r="G23" s="73"/>
      <c r="H23" s="74"/>
      <c r="I23" s="8"/>
    </row>
    <row r="24" spans="1:9" ht="18" customHeight="1" x14ac:dyDescent="0.15">
      <c r="A24" s="403"/>
      <c r="B24" s="594"/>
      <c r="C24" s="93" t="s">
        <v>5</v>
      </c>
      <c r="D24" s="71" t="s">
        <v>755</v>
      </c>
      <c r="E24" s="87"/>
      <c r="F24" s="85"/>
      <c r="G24" s="71"/>
      <c r="H24" s="77"/>
      <c r="I24" s="8"/>
    </row>
    <row r="25" spans="1:9" ht="18" customHeight="1" x14ac:dyDescent="0.15">
      <c r="A25" s="403">
        <v>5</v>
      </c>
      <c r="B25" s="592" t="s">
        <v>756</v>
      </c>
      <c r="C25" s="91" t="s">
        <v>3</v>
      </c>
      <c r="D25" s="69" t="s">
        <v>755</v>
      </c>
      <c r="E25" s="79"/>
      <c r="F25" s="70"/>
      <c r="G25" s="69"/>
      <c r="H25" s="72"/>
      <c r="I25" s="8"/>
    </row>
    <row r="26" spans="1:9" ht="18" customHeight="1" x14ac:dyDescent="0.15">
      <c r="A26" s="403"/>
      <c r="B26" s="593"/>
      <c r="C26" s="92" t="s">
        <v>4</v>
      </c>
      <c r="D26" s="73" t="s">
        <v>757</v>
      </c>
      <c r="E26" s="78"/>
      <c r="F26" s="80"/>
      <c r="G26" s="73"/>
      <c r="H26" s="74"/>
      <c r="I26" s="8"/>
    </row>
    <row r="27" spans="1:9" ht="18" customHeight="1" x14ac:dyDescent="0.15">
      <c r="A27" s="403"/>
      <c r="B27" s="594"/>
      <c r="C27" s="93" t="s">
        <v>5</v>
      </c>
      <c r="D27" s="75" t="s">
        <v>755</v>
      </c>
      <c r="E27" s="87"/>
      <c r="F27" s="85"/>
      <c r="G27" s="71"/>
      <c r="H27" s="77"/>
      <c r="I27" s="8"/>
    </row>
    <row r="28" spans="1:9" x14ac:dyDescent="0.15">
      <c r="A28" s="7"/>
      <c r="B28" s="7"/>
      <c r="C28" s="7"/>
      <c r="D28" s="7"/>
      <c r="E28" s="100"/>
      <c r="F28" s="100"/>
      <c r="G28" s="7"/>
      <c r="H28" s="7"/>
      <c r="I28" s="8"/>
    </row>
    <row r="29" spans="1:9" ht="44.25" customHeight="1" x14ac:dyDescent="0.15">
      <c r="A29" s="213" t="s">
        <v>743</v>
      </c>
      <c r="B29" s="488" t="s">
        <v>744</v>
      </c>
      <c r="C29" s="488"/>
      <c r="D29" s="488"/>
      <c r="E29" s="488"/>
      <c r="F29" s="488"/>
      <c r="G29" s="488"/>
      <c r="H29" s="488"/>
    </row>
    <row r="30" spans="1:9" x14ac:dyDescent="0.15">
      <c r="A30" s="7"/>
      <c r="B30" s="7"/>
      <c r="C30" s="7"/>
      <c r="D30" s="7"/>
      <c r="E30" s="100"/>
      <c r="F30" s="100"/>
      <c r="G30" s="7"/>
      <c r="H30" s="7"/>
      <c r="I30" s="8"/>
    </row>
    <row r="31" spans="1:9" x14ac:dyDescent="0.15">
      <c r="A31" s="7"/>
      <c r="B31" s="7"/>
      <c r="C31" s="7"/>
      <c r="D31" s="7"/>
      <c r="E31" s="100"/>
      <c r="F31" s="100"/>
      <c r="G31" s="7"/>
      <c r="H31" s="7"/>
      <c r="I31" s="8"/>
    </row>
    <row r="32" spans="1:9" x14ac:dyDescent="0.15">
      <c r="A32" s="7"/>
      <c r="B32" s="7"/>
      <c r="C32" s="7"/>
      <c r="D32" s="7"/>
      <c r="E32" s="100"/>
      <c r="F32" s="100"/>
      <c r="G32" s="7"/>
      <c r="H32" s="7"/>
      <c r="I32" s="8"/>
    </row>
    <row r="33" spans="1:9" x14ac:dyDescent="0.15">
      <c r="A33" s="8"/>
      <c r="B33" s="8"/>
      <c r="C33" s="8"/>
      <c r="D33" s="8"/>
      <c r="E33" s="5"/>
      <c r="F33" s="5"/>
      <c r="G33" s="8"/>
      <c r="H33" s="8"/>
      <c r="I33" s="8"/>
    </row>
  </sheetData>
  <mergeCells count="20">
    <mergeCell ref="B29:H29"/>
    <mergeCell ref="A19:A21"/>
    <mergeCell ref="B19:B21"/>
    <mergeCell ref="A22:A24"/>
    <mergeCell ref="B22:B24"/>
    <mergeCell ref="A25:A27"/>
    <mergeCell ref="B25:B27"/>
    <mergeCell ref="A10:B10"/>
    <mergeCell ref="C10:D10"/>
    <mergeCell ref="A12:A14"/>
    <mergeCell ref="B12:B14"/>
    <mergeCell ref="A15:A18"/>
    <mergeCell ref="B15:B18"/>
    <mergeCell ref="C16:C17"/>
    <mergeCell ref="A1:E1"/>
    <mergeCell ref="A2:H2"/>
    <mergeCell ref="C7:H7"/>
    <mergeCell ref="C8:H8"/>
    <mergeCell ref="A9:B9"/>
    <mergeCell ref="C9:D9"/>
  </mergeCells>
  <phoneticPr fontId="1"/>
  <pageMargins left="0.82677165354330717" right="0.62992125984251968" top="0.94488188976377963" bottom="0.55118110236220474" header="0.31496062992125984" footer="0.31496062992125984"/>
  <pageSetup paperSize="9" orientation="portrait" r:id="rId1"/>
  <headerFooter>
    <oddHeader>&amp;C(5)液剤編　④危害要因分析表（2）&amp;RP. &amp;P／&amp;N</oddHeader>
  </headerFooter>
  <rowBreaks count="1" manualBreakCount="1">
    <brk id="18" max="16383" man="1"/>
  </rowBreaks>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I57"/>
  <sheetViews>
    <sheetView zoomScaleNormal="100" workbookViewId="0">
      <selection activeCell="A2" sqref="A2:H2"/>
    </sheetView>
  </sheetViews>
  <sheetFormatPr defaultRowHeight="13.5" x14ac:dyDescent="0.15"/>
  <cols>
    <col min="1" max="1" width="3.5" customWidth="1"/>
    <col min="2" max="2" width="12.75" customWidth="1"/>
    <col min="3" max="3" width="5.125" style="2" customWidth="1"/>
    <col min="4" max="4" width="13.5" customWidth="1"/>
    <col min="5" max="5" width="9.875" customWidth="1"/>
    <col min="6" max="6" width="18.75" customWidth="1"/>
    <col min="7" max="7" width="13.625" style="1" customWidth="1"/>
    <col min="8" max="8" width="9.125" customWidth="1"/>
    <col min="9" max="9" width="0.75" customWidth="1"/>
  </cols>
  <sheetData>
    <row r="1" spans="1:9" ht="30" customHeight="1" thickBot="1" x14ac:dyDescent="0.2">
      <c r="A1" s="250" t="s">
        <v>758</v>
      </c>
    </row>
    <row r="2" spans="1:9" ht="80.099999999999994" customHeight="1" thickTop="1" thickBot="1" x14ac:dyDescent="0.2">
      <c r="A2" s="516" t="s">
        <v>189</v>
      </c>
      <c r="B2" s="517"/>
      <c r="C2" s="517"/>
      <c r="D2" s="517"/>
      <c r="E2" s="517"/>
      <c r="F2" s="517"/>
      <c r="G2" s="517"/>
      <c r="H2" s="570"/>
      <c r="I2" s="111"/>
    </row>
    <row r="3" spans="1:9" ht="9.9499999999999993" customHeight="1" thickTop="1" x14ac:dyDescent="0.15">
      <c r="A3" s="112"/>
      <c r="B3" s="112"/>
      <c r="C3" s="66"/>
      <c r="D3" s="66"/>
      <c r="E3" s="66"/>
      <c r="F3" s="112"/>
      <c r="G3" s="112"/>
      <c r="H3" s="112"/>
    </row>
    <row r="4" spans="1:9" ht="13.5" customHeight="1" x14ac:dyDescent="0.15">
      <c r="A4" s="66"/>
      <c r="B4" s="66"/>
      <c r="C4" s="66"/>
      <c r="D4" s="66"/>
      <c r="E4" s="66"/>
      <c r="F4" s="66"/>
      <c r="G4" s="66"/>
      <c r="H4" s="66"/>
    </row>
    <row r="5" spans="1:9" ht="13.5" customHeight="1" x14ac:dyDescent="0.15">
      <c r="A5" s="66"/>
      <c r="B5" s="66"/>
      <c r="C5" s="66"/>
      <c r="D5" s="66"/>
      <c r="E5" s="66"/>
      <c r="F5" s="66"/>
      <c r="G5" s="66"/>
      <c r="H5" s="66"/>
    </row>
    <row r="6" spans="1:9" ht="13.5" customHeight="1" x14ac:dyDescent="0.15">
      <c r="A6" s="66"/>
      <c r="B6" s="66"/>
      <c r="C6" s="66"/>
      <c r="D6" s="66"/>
      <c r="E6" s="66"/>
      <c r="F6" s="66"/>
      <c r="G6" s="66"/>
      <c r="H6" s="66"/>
    </row>
    <row r="7" spans="1:9" ht="19.899999999999999" customHeight="1" x14ac:dyDescent="0.15">
      <c r="A7" s="66"/>
      <c r="B7" s="259" t="s">
        <v>0</v>
      </c>
      <c r="C7" s="434"/>
      <c r="D7" s="434"/>
      <c r="E7" s="434"/>
      <c r="F7" s="434"/>
      <c r="G7" s="434"/>
      <c r="H7" s="434"/>
    </row>
    <row r="8" spans="1:9" ht="10.15" customHeight="1" x14ac:dyDescent="0.15">
      <c r="A8" s="33"/>
      <c r="B8" s="33"/>
      <c r="C8" s="433"/>
      <c r="D8" s="433"/>
      <c r="E8" s="433"/>
      <c r="F8" s="433"/>
      <c r="G8" s="433"/>
      <c r="H8" s="433"/>
    </row>
    <row r="9" spans="1:9" ht="18" customHeight="1" x14ac:dyDescent="0.15">
      <c r="A9" s="430" t="s">
        <v>732</v>
      </c>
      <c r="B9" s="430"/>
      <c r="C9" s="430" t="s">
        <v>733</v>
      </c>
      <c r="D9" s="430"/>
      <c r="E9" s="263" t="s">
        <v>734</v>
      </c>
      <c r="F9" s="263" t="s">
        <v>735</v>
      </c>
      <c r="G9" s="263" t="s">
        <v>736</v>
      </c>
      <c r="H9" s="261" t="s">
        <v>737</v>
      </c>
    </row>
    <row r="10" spans="1:9" ht="84" customHeight="1" x14ac:dyDescent="0.15">
      <c r="A10" s="477" t="s">
        <v>7</v>
      </c>
      <c r="B10" s="477"/>
      <c r="C10" s="477" t="s">
        <v>12</v>
      </c>
      <c r="D10" s="477"/>
      <c r="E10" s="150" t="s">
        <v>13</v>
      </c>
      <c r="F10" s="150" t="s">
        <v>14</v>
      </c>
      <c r="G10" s="150" t="s">
        <v>15</v>
      </c>
      <c r="H10" s="150" t="s">
        <v>11</v>
      </c>
    </row>
    <row r="11" spans="1:9" ht="20.100000000000001" customHeight="1" x14ac:dyDescent="0.15">
      <c r="A11" s="157"/>
      <c r="B11" s="458" t="s">
        <v>32</v>
      </c>
      <c r="C11" s="458"/>
      <c r="D11" s="297"/>
      <c r="E11" s="157"/>
      <c r="F11" s="157"/>
      <c r="G11" s="157"/>
      <c r="H11" s="157"/>
    </row>
    <row r="12" spans="1:9" ht="96" customHeight="1" x14ac:dyDescent="0.15">
      <c r="A12" s="403">
        <v>6</v>
      </c>
      <c r="B12" s="463" t="s">
        <v>759</v>
      </c>
      <c r="C12" s="298" t="s">
        <v>3</v>
      </c>
      <c r="D12" s="70" t="s">
        <v>399</v>
      </c>
      <c r="E12" s="60" t="s">
        <v>760</v>
      </c>
      <c r="F12" s="70" t="s">
        <v>175</v>
      </c>
      <c r="G12" s="70"/>
      <c r="H12" s="79"/>
    </row>
    <row r="13" spans="1:9" ht="20.100000000000001" customHeight="1" x14ac:dyDescent="0.15">
      <c r="A13" s="403"/>
      <c r="B13" s="464"/>
      <c r="C13" s="299" t="s">
        <v>4</v>
      </c>
      <c r="D13" s="80" t="s">
        <v>757</v>
      </c>
      <c r="E13" s="61"/>
      <c r="F13" s="95"/>
      <c r="G13" s="80"/>
      <c r="H13" s="78"/>
    </row>
    <row r="14" spans="1:9" ht="96" customHeight="1" x14ac:dyDescent="0.15">
      <c r="A14" s="403"/>
      <c r="B14" s="465"/>
      <c r="C14" s="300" t="s">
        <v>5</v>
      </c>
      <c r="D14" s="71" t="s">
        <v>67</v>
      </c>
      <c r="E14" s="76" t="s">
        <v>742</v>
      </c>
      <c r="F14" s="85" t="s">
        <v>175</v>
      </c>
      <c r="G14" s="71"/>
      <c r="H14" s="87"/>
    </row>
    <row r="15" spans="1:9" ht="80.099999999999994" customHeight="1" x14ac:dyDescent="0.15">
      <c r="A15" s="406">
        <v>7</v>
      </c>
      <c r="B15" s="489" t="s">
        <v>402</v>
      </c>
      <c r="C15" s="298" t="s">
        <v>3</v>
      </c>
      <c r="D15" s="70" t="s">
        <v>403</v>
      </c>
      <c r="E15" s="60" t="s">
        <v>742</v>
      </c>
      <c r="F15" s="70" t="s">
        <v>761</v>
      </c>
      <c r="G15" s="70"/>
      <c r="H15" s="79"/>
    </row>
    <row r="16" spans="1:9" ht="20.100000000000001" customHeight="1" x14ac:dyDescent="0.15">
      <c r="A16" s="406"/>
      <c r="B16" s="490"/>
      <c r="C16" s="299" t="s">
        <v>4</v>
      </c>
      <c r="D16" s="80" t="s">
        <v>757</v>
      </c>
      <c r="E16" s="61"/>
      <c r="F16" s="95"/>
      <c r="G16" s="80"/>
      <c r="H16" s="78"/>
    </row>
    <row r="17" spans="1:8" ht="80.099999999999994" customHeight="1" x14ac:dyDescent="0.15">
      <c r="A17" s="406"/>
      <c r="B17" s="491"/>
      <c r="C17" s="300" t="s">
        <v>5</v>
      </c>
      <c r="D17" s="71" t="s">
        <v>67</v>
      </c>
      <c r="E17" s="76" t="s">
        <v>742</v>
      </c>
      <c r="F17" s="85" t="s">
        <v>761</v>
      </c>
      <c r="G17" s="71"/>
      <c r="H17" s="87"/>
    </row>
    <row r="18" spans="1:8" ht="20.100000000000001" customHeight="1" x14ac:dyDescent="0.15">
      <c r="A18" s="403">
        <v>8</v>
      </c>
      <c r="B18" s="459" t="s">
        <v>762</v>
      </c>
      <c r="C18" s="298" t="s">
        <v>3</v>
      </c>
      <c r="D18" s="70" t="s">
        <v>755</v>
      </c>
      <c r="E18" s="60"/>
      <c r="F18" s="70"/>
      <c r="G18" s="70"/>
      <c r="H18" s="79"/>
    </row>
    <row r="19" spans="1:8" ht="20.100000000000001" customHeight="1" x14ac:dyDescent="0.15">
      <c r="A19" s="403"/>
      <c r="B19" s="460"/>
      <c r="C19" s="299" t="s">
        <v>4</v>
      </c>
      <c r="D19" s="80" t="s">
        <v>757</v>
      </c>
      <c r="E19" s="61"/>
      <c r="F19" s="95"/>
      <c r="G19" s="80"/>
      <c r="H19" s="78"/>
    </row>
    <row r="20" spans="1:8" ht="20.100000000000001" customHeight="1" x14ac:dyDescent="0.15">
      <c r="A20" s="403"/>
      <c r="B20" s="461"/>
      <c r="C20" s="300" t="s">
        <v>5</v>
      </c>
      <c r="D20" s="71" t="s">
        <v>755</v>
      </c>
      <c r="E20" s="76"/>
      <c r="F20" s="85"/>
      <c r="G20" s="71"/>
      <c r="H20" s="87"/>
    </row>
    <row r="21" spans="1:8" ht="48" customHeight="1" x14ac:dyDescent="0.15">
      <c r="A21" s="495">
        <v>9</v>
      </c>
      <c r="B21" s="463" t="s">
        <v>763</v>
      </c>
      <c r="C21" s="79" t="s">
        <v>3</v>
      </c>
      <c r="D21" s="70" t="s">
        <v>403</v>
      </c>
      <c r="E21" s="79" t="s">
        <v>742</v>
      </c>
      <c r="F21" s="70" t="s">
        <v>103</v>
      </c>
      <c r="G21" s="70"/>
      <c r="H21" s="79"/>
    </row>
    <row r="22" spans="1:8" ht="63.95" customHeight="1" x14ac:dyDescent="0.15">
      <c r="A22" s="496"/>
      <c r="B22" s="464"/>
      <c r="C22" s="605" t="s">
        <v>4</v>
      </c>
      <c r="D22" s="95" t="s">
        <v>217</v>
      </c>
      <c r="E22" s="61" t="s">
        <v>764</v>
      </c>
      <c r="F22" s="80" t="s">
        <v>220</v>
      </c>
      <c r="G22" s="95" t="s">
        <v>185</v>
      </c>
      <c r="H22" s="78" t="s">
        <v>765</v>
      </c>
    </row>
    <row r="23" spans="1:8" ht="39.950000000000003" customHeight="1" x14ac:dyDescent="0.15">
      <c r="A23" s="496"/>
      <c r="B23" s="464"/>
      <c r="C23" s="606"/>
      <c r="D23" s="80" t="s">
        <v>766</v>
      </c>
      <c r="E23" s="78" t="s">
        <v>95</v>
      </c>
      <c r="F23" s="80" t="s">
        <v>103</v>
      </c>
      <c r="G23" s="80"/>
      <c r="H23" s="78"/>
    </row>
    <row r="24" spans="1:8" ht="57" customHeight="1" x14ac:dyDescent="0.15">
      <c r="A24" s="497"/>
      <c r="B24" s="465"/>
      <c r="C24" s="300" t="s">
        <v>5</v>
      </c>
      <c r="D24" s="71" t="s">
        <v>67</v>
      </c>
      <c r="E24" s="76" t="s">
        <v>742</v>
      </c>
      <c r="F24" s="85" t="s">
        <v>103</v>
      </c>
      <c r="G24" s="71"/>
      <c r="H24" s="87"/>
    </row>
    <row r="25" spans="1:8" ht="32.1" customHeight="1" x14ac:dyDescent="0.15">
      <c r="A25" s="492">
        <v>10</v>
      </c>
      <c r="B25" s="463" t="s">
        <v>721</v>
      </c>
      <c r="C25" s="607" t="s">
        <v>3</v>
      </c>
      <c r="D25" s="96" t="s">
        <v>403</v>
      </c>
      <c r="E25" s="60" t="s">
        <v>742</v>
      </c>
      <c r="F25" s="220" t="s">
        <v>108</v>
      </c>
      <c r="G25" s="70"/>
      <c r="H25" s="60"/>
    </row>
    <row r="26" spans="1:8" ht="90" customHeight="1" x14ac:dyDescent="0.15">
      <c r="A26" s="493"/>
      <c r="B26" s="464"/>
      <c r="C26" s="606"/>
      <c r="D26" s="80" t="s">
        <v>414</v>
      </c>
      <c r="E26" s="78" t="s">
        <v>767</v>
      </c>
      <c r="F26" s="221" t="s">
        <v>768</v>
      </c>
      <c r="G26" s="80" t="s">
        <v>769</v>
      </c>
      <c r="H26" s="78" t="s">
        <v>749</v>
      </c>
    </row>
    <row r="27" spans="1:8" ht="32.1" customHeight="1" x14ac:dyDescent="0.15">
      <c r="A27" s="493"/>
      <c r="B27" s="464"/>
      <c r="C27" s="299" t="s">
        <v>4</v>
      </c>
      <c r="D27" s="80" t="s">
        <v>94</v>
      </c>
      <c r="E27" s="78" t="s">
        <v>95</v>
      </c>
      <c r="F27" s="216" t="s">
        <v>103</v>
      </c>
      <c r="G27" s="80"/>
      <c r="H27" s="78"/>
    </row>
    <row r="28" spans="1:8" ht="90" customHeight="1" x14ac:dyDescent="0.15">
      <c r="A28" s="494"/>
      <c r="B28" s="465"/>
      <c r="C28" s="300" t="s">
        <v>5</v>
      </c>
      <c r="D28" s="71" t="s">
        <v>129</v>
      </c>
      <c r="E28" s="76" t="s">
        <v>767</v>
      </c>
      <c r="F28" s="85" t="s">
        <v>770</v>
      </c>
      <c r="G28" s="71" t="s">
        <v>771</v>
      </c>
      <c r="H28" s="87" t="s">
        <v>742</v>
      </c>
    </row>
    <row r="29" spans="1:8" ht="32.1" customHeight="1" x14ac:dyDescent="0.15">
      <c r="A29" s="495">
        <v>11</v>
      </c>
      <c r="B29" s="513" t="s">
        <v>772</v>
      </c>
      <c r="C29" s="607" t="s">
        <v>3</v>
      </c>
      <c r="D29" s="96" t="s">
        <v>403</v>
      </c>
      <c r="E29" s="60" t="s">
        <v>742</v>
      </c>
      <c r="F29" s="220" t="s">
        <v>108</v>
      </c>
      <c r="G29" s="70"/>
      <c r="H29" s="60"/>
    </row>
    <row r="30" spans="1:8" ht="94.5" customHeight="1" x14ac:dyDescent="0.15">
      <c r="A30" s="496"/>
      <c r="B30" s="514"/>
      <c r="C30" s="606"/>
      <c r="D30" s="80" t="s">
        <v>414</v>
      </c>
      <c r="E30" s="78" t="s">
        <v>767</v>
      </c>
      <c r="F30" s="216" t="s">
        <v>773</v>
      </c>
      <c r="G30" s="80" t="s">
        <v>774</v>
      </c>
      <c r="H30" s="78" t="s">
        <v>749</v>
      </c>
    </row>
    <row r="31" spans="1:8" ht="32.1" customHeight="1" x14ac:dyDescent="0.15">
      <c r="A31" s="496"/>
      <c r="B31" s="514"/>
      <c r="C31" s="78" t="s">
        <v>4</v>
      </c>
      <c r="D31" s="80" t="s">
        <v>94</v>
      </c>
      <c r="E31" s="78" t="s">
        <v>95</v>
      </c>
      <c r="F31" s="216" t="s">
        <v>103</v>
      </c>
      <c r="G31" s="80"/>
      <c r="H31" s="78"/>
    </row>
    <row r="32" spans="1:8" ht="18" customHeight="1" x14ac:dyDescent="0.15">
      <c r="A32" s="497"/>
      <c r="B32" s="515"/>
      <c r="C32" s="76" t="s">
        <v>5</v>
      </c>
      <c r="D32" s="85" t="s">
        <v>755</v>
      </c>
      <c r="E32" s="76"/>
      <c r="F32" s="85"/>
      <c r="G32" s="85"/>
      <c r="H32" s="76"/>
    </row>
    <row r="33" spans="1:8" ht="39.950000000000003" customHeight="1" x14ac:dyDescent="0.15">
      <c r="A33" s="492">
        <v>12</v>
      </c>
      <c r="B33" s="463" t="s">
        <v>723</v>
      </c>
      <c r="C33" s="607" t="s">
        <v>3</v>
      </c>
      <c r="D33" s="96" t="s">
        <v>403</v>
      </c>
      <c r="E33" s="60" t="s">
        <v>742</v>
      </c>
      <c r="F33" s="96" t="s">
        <v>108</v>
      </c>
      <c r="G33" s="70"/>
      <c r="H33" s="60"/>
    </row>
    <row r="34" spans="1:8" ht="92.25" customHeight="1" x14ac:dyDescent="0.15">
      <c r="A34" s="493"/>
      <c r="B34" s="464"/>
      <c r="C34" s="606"/>
      <c r="D34" s="80" t="s">
        <v>414</v>
      </c>
      <c r="E34" s="78"/>
      <c r="F34" s="221" t="s">
        <v>775</v>
      </c>
      <c r="G34" s="80" t="s">
        <v>774</v>
      </c>
      <c r="H34" s="78" t="s">
        <v>749</v>
      </c>
    </row>
    <row r="35" spans="1:8" ht="36" customHeight="1" x14ac:dyDescent="0.15">
      <c r="A35" s="493"/>
      <c r="B35" s="464"/>
      <c r="C35" s="299" t="s">
        <v>4</v>
      </c>
      <c r="D35" s="80" t="s">
        <v>94</v>
      </c>
      <c r="E35" s="78" t="s">
        <v>95</v>
      </c>
      <c r="F35" s="80" t="s">
        <v>103</v>
      </c>
      <c r="G35" s="83"/>
      <c r="H35" s="61"/>
    </row>
    <row r="36" spans="1:8" ht="36" customHeight="1" x14ac:dyDescent="0.15">
      <c r="A36" s="494"/>
      <c r="B36" s="465"/>
      <c r="C36" s="300" t="s">
        <v>5</v>
      </c>
      <c r="D36" s="71" t="s">
        <v>451</v>
      </c>
      <c r="E36" s="76" t="s">
        <v>767</v>
      </c>
      <c r="F36" s="85" t="s">
        <v>776</v>
      </c>
      <c r="G36" s="85" t="s">
        <v>777</v>
      </c>
      <c r="H36" s="76" t="s">
        <v>778</v>
      </c>
    </row>
    <row r="37" spans="1:8" ht="36" customHeight="1" x14ac:dyDescent="0.15">
      <c r="A37" s="495">
        <v>13</v>
      </c>
      <c r="B37" s="513" t="s">
        <v>726</v>
      </c>
      <c r="C37" s="607" t="s">
        <v>3</v>
      </c>
      <c r="D37" s="83" t="s">
        <v>403</v>
      </c>
      <c r="E37" s="40" t="s">
        <v>742</v>
      </c>
      <c r="F37" s="70" t="s">
        <v>108</v>
      </c>
      <c r="G37" s="83"/>
      <c r="H37" s="70"/>
    </row>
    <row r="38" spans="1:8" ht="48" customHeight="1" x14ac:dyDescent="0.15">
      <c r="A38" s="496"/>
      <c r="B38" s="514"/>
      <c r="C38" s="606"/>
      <c r="D38" s="80" t="s">
        <v>414</v>
      </c>
      <c r="E38" s="78" t="s">
        <v>767</v>
      </c>
      <c r="F38" s="35" t="s">
        <v>431</v>
      </c>
      <c r="G38" s="80" t="s">
        <v>432</v>
      </c>
      <c r="H38" s="76" t="s">
        <v>779</v>
      </c>
    </row>
    <row r="39" spans="1:8" ht="36" customHeight="1" x14ac:dyDescent="0.15">
      <c r="A39" s="496"/>
      <c r="B39" s="514"/>
      <c r="C39" s="299" t="s">
        <v>4</v>
      </c>
      <c r="D39" s="80" t="s">
        <v>94</v>
      </c>
      <c r="E39" s="78" t="s">
        <v>95</v>
      </c>
      <c r="F39" s="80" t="s">
        <v>103</v>
      </c>
      <c r="G39" s="80"/>
      <c r="H39" s="80"/>
    </row>
    <row r="40" spans="1:8" ht="18" customHeight="1" x14ac:dyDescent="0.15">
      <c r="A40" s="497"/>
      <c r="B40" s="515"/>
      <c r="C40" s="300" t="s">
        <v>5</v>
      </c>
      <c r="D40" s="71" t="s">
        <v>755</v>
      </c>
      <c r="E40" s="76"/>
      <c r="F40" s="85"/>
      <c r="G40" s="71"/>
      <c r="H40" s="71"/>
    </row>
    <row r="41" spans="1:8" ht="32.1" customHeight="1" x14ac:dyDescent="0.15">
      <c r="A41" s="492">
        <v>14</v>
      </c>
      <c r="B41" s="463" t="s">
        <v>728</v>
      </c>
      <c r="C41" s="607" t="s">
        <v>3</v>
      </c>
      <c r="D41" s="96" t="s">
        <v>403</v>
      </c>
      <c r="E41" s="60" t="s">
        <v>742</v>
      </c>
      <c r="F41" s="96" t="s">
        <v>108</v>
      </c>
      <c r="G41" s="70"/>
      <c r="H41" s="70"/>
    </row>
    <row r="42" spans="1:8" ht="48" customHeight="1" x14ac:dyDescent="0.15">
      <c r="A42" s="493"/>
      <c r="B42" s="464"/>
      <c r="C42" s="606"/>
      <c r="D42" s="80" t="s">
        <v>414</v>
      </c>
      <c r="E42" s="78" t="s">
        <v>767</v>
      </c>
      <c r="F42" s="80" t="s">
        <v>780</v>
      </c>
      <c r="G42" s="80" t="s">
        <v>781</v>
      </c>
      <c r="H42" s="61" t="s">
        <v>782</v>
      </c>
    </row>
    <row r="43" spans="1:8" ht="32.1" customHeight="1" x14ac:dyDescent="0.15">
      <c r="A43" s="493"/>
      <c r="B43" s="464"/>
      <c r="C43" s="299" t="s">
        <v>4</v>
      </c>
      <c r="D43" s="80" t="s">
        <v>94</v>
      </c>
      <c r="E43" s="78" t="s">
        <v>95</v>
      </c>
      <c r="F43" s="80" t="s">
        <v>103</v>
      </c>
      <c r="G43" s="80"/>
      <c r="H43" s="80"/>
    </row>
    <row r="44" spans="1:8" ht="18" customHeight="1" x14ac:dyDescent="0.15">
      <c r="A44" s="494"/>
      <c r="B44" s="465"/>
      <c r="C44" s="300" t="s">
        <v>5</v>
      </c>
      <c r="D44" s="71" t="s">
        <v>755</v>
      </c>
      <c r="E44" s="76"/>
      <c r="F44" s="85"/>
      <c r="G44" s="71"/>
      <c r="H44" s="71"/>
    </row>
    <row r="45" spans="1:8" ht="60" customHeight="1" x14ac:dyDescent="0.15">
      <c r="A45" s="492">
        <v>15</v>
      </c>
      <c r="B45" s="463" t="s">
        <v>351</v>
      </c>
      <c r="C45" s="607" t="s">
        <v>3</v>
      </c>
      <c r="D45" s="96" t="s">
        <v>403</v>
      </c>
      <c r="E45" s="60" t="s">
        <v>742</v>
      </c>
      <c r="F45" s="220" t="s">
        <v>783</v>
      </c>
      <c r="G45" s="70"/>
      <c r="H45" s="60"/>
    </row>
    <row r="46" spans="1:8" ht="60" customHeight="1" x14ac:dyDescent="0.15">
      <c r="A46" s="493"/>
      <c r="B46" s="464"/>
      <c r="C46" s="606"/>
      <c r="D46" s="80" t="s">
        <v>414</v>
      </c>
      <c r="E46" s="78" t="s">
        <v>742</v>
      </c>
      <c r="F46" s="216" t="s">
        <v>783</v>
      </c>
      <c r="G46" s="80"/>
      <c r="H46" s="78"/>
    </row>
    <row r="47" spans="1:8" ht="32.1" customHeight="1" x14ac:dyDescent="0.15">
      <c r="A47" s="493"/>
      <c r="B47" s="464"/>
      <c r="C47" s="61" t="s">
        <v>4</v>
      </c>
      <c r="D47" s="80" t="s">
        <v>766</v>
      </c>
      <c r="E47" s="78" t="s">
        <v>784</v>
      </c>
      <c r="F47" s="221" t="s">
        <v>108</v>
      </c>
      <c r="G47" s="95"/>
      <c r="H47" s="61"/>
    </row>
    <row r="48" spans="1:8" ht="18" customHeight="1" x14ac:dyDescent="0.15">
      <c r="A48" s="494"/>
      <c r="B48" s="465"/>
      <c r="C48" s="300" t="s">
        <v>5</v>
      </c>
      <c r="D48" s="85" t="s">
        <v>755</v>
      </c>
      <c r="E48" s="76"/>
      <c r="F48" s="222"/>
      <c r="G48" s="85"/>
      <c r="H48" s="76"/>
    </row>
    <row r="49" spans="1:8" ht="18" customHeight="1" x14ac:dyDescent="0.15">
      <c r="A49" s="403">
        <v>16</v>
      </c>
      <c r="B49" s="459" t="s">
        <v>367</v>
      </c>
      <c r="C49" s="298" t="s">
        <v>3</v>
      </c>
      <c r="D49" s="70" t="s">
        <v>755</v>
      </c>
      <c r="E49" s="79"/>
      <c r="F49" s="70"/>
      <c r="G49" s="70"/>
      <c r="H49" s="70"/>
    </row>
    <row r="50" spans="1:8" ht="18" customHeight="1" x14ac:dyDescent="0.15">
      <c r="A50" s="403"/>
      <c r="B50" s="460"/>
      <c r="C50" s="299" t="s">
        <v>4</v>
      </c>
      <c r="D50" s="80" t="s">
        <v>757</v>
      </c>
      <c r="E50" s="80"/>
      <c r="F50" s="80"/>
      <c r="G50" s="80"/>
      <c r="H50" s="80"/>
    </row>
    <row r="51" spans="1:8" ht="18" customHeight="1" x14ac:dyDescent="0.15">
      <c r="A51" s="403"/>
      <c r="B51" s="461"/>
      <c r="C51" s="300" t="s">
        <v>5</v>
      </c>
      <c r="D51" s="71" t="s">
        <v>755</v>
      </c>
      <c r="E51" s="76"/>
      <c r="F51" s="85"/>
      <c r="G51" s="71"/>
      <c r="H51" s="71"/>
    </row>
    <row r="52" spans="1:8" ht="18" customHeight="1" x14ac:dyDescent="0.15">
      <c r="A52" s="406">
        <v>17</v>
      </c>
      <c r="B52" s="489" t="s">
        <v>44</v>
      </c>
      <c r="C52" s="298" t="s">
        <v>3</v>
      </c>
      <c r="D52" s="70" t="s">
        <v>755</v>
      </c>
      <c r="E52" s="79"/>
      <c r="F52" s="70"/>
      <c r="G52" s="70"/>
      <c r="H52" s="70"/>
    </row>
    <row r="53" spans="1:8" ht="18" customHeight="1" x14ac:dyDescent="0.15">
      <c r="A53" s="406"/>
      <c r="B53" s="490"/>
      <c r="C53" s="299" t="s">
        <v>4</v>
      </c>
      <c r="D53" s="80" t="s">
        <v>757</v>
      </c>
      <c r="E53" s="80"/>
      <c r="F53" s="80"/>
      <c r="G53" s="80"/>
      <c r="H53" s="80"/>
    </row>
    <row r="54" spans="1:8" ht="18" customHeight="1" x14ac:dyDescent="0.15">
      <c r="A54" s="406"/>
      <c r="B54" s="491"/>
      <c r="C54" s="300" t="s">
        <v>5</v>
      </c>
      <c r="D54" s="71" t="s">
        <v>755</v>
      </c>
      <c r="E54" s="76"/>
      <c r="F54" s="85"/>
      <c r="G54" s="71"/>
      <c r="H54" s="71"/>
    </row>
    <row r="55" spans="1:8" ht="18" customHeight="1" x14ac:dyDescent="0.15">
      <c r="A55" s="406">
        <v>18</v>
      </c>
      <c r="B55" s="489" t="s">
        <v>36</v>
      </c>
      <c r="C55" s="298" t="s">
        <v>3</v>
      </c>
      <c r="D55" s="70" t="s">
        <v>785</v>
      </c>
      <c r="E55" s="60"/>
      <c r="F55" s="70"/>
      <c r="G55" s="70"/>
      <c r="H55" s="70"/>
    </row>
    <row r="56" spans="1:8" ht="18" customHeight="1" x14ac:dyDescent="0.15">
      <c r="A56" s="406"/>
      <c r="B56" s="490"/>
      <c r="C56" s="299" t="s">
        <v>4</v>
      </c>
      <c r="D56" s="80" t="s">
        <v>757</v>
      </c>
      <c r="E56" s="61"/>
      <c r="F56" s="95"/>
      <c r="G56" s="80"/>
      <c r="H56" s="80"/>
    </row>
    <row r="57" spans="1:8" ht="18" customHeight="1" x14ac:dyDescent="0.15">
      <c r="A57" s="406"/>
      <c r="B57" s="491"/>
      <c r="C57" s="300" t="s">
        <v>5</v>
      </c>
      <c r="D57" s="71" t="s">
        <v>755</v>
      </c>
      <c r="E57" s="76"/>
      <c r="F57" s="85"/>
      <c r="G57" s="71"/>
      <c r="H57" s="71"/>
    </row>
  </sheetData>
  <mergeCells count="41">
    <mergeCell ref="A55:A57"/>
    <mergeCell ref="B55:B57"/>
    <mergeCell ref="A45:A48"/>
    <mergeCell ref="B45:B48"/>
    <mergeCell ref="C45:C46"/>
    <mergeCell ref="A49:A51"/>
    <mergeCell ref="B49:B51"/>
    <mergeCell ref="A52:A54"/>
    <mergeCell ref="B52:B54"/>
    <mergeCell ref="A37:A40"/>
    <mergeCell ref="B37:B40"/>
    <mergeCell ref="C37:C38"/>
    <mergeCell ref="A41:A44"/>
    <mergeCell ref="B41:B44"/>
    <mergeCell ref="C41:C42"/>
    <mergeCell ref="A29:A32"/>
    <mergeCell ref="B29:B32"/>
    <mergeCell ref="C29:C30"/>
    <mergeCell ref="A33:A36"/>
    <mergeCell ref="B33:B36"/>
    <mergeCell ref="C33:C34"/>
    <mergeCell ref="A21:A24"/>
    <mergeCell ref="B21:B24"/>
    <mergeCell ref="C22:C23"/>
    <mergeCell ref="A25:A28"/>
    <mergeCell ref="B25:B28"/>
    <mergeCell ref="C25:C26"/>
    <mergeCell ref="A18:A20"/>
    <mergeCell ref="B18:B20"/>
    <mergeCell ref="A2:H2"/>
    <mergeCell ref="C7:H7"/>
    <mergeCell ref="C8:H8"/>
    <mergeCell ref="A9:B9"/>
    <mergeCell ref="C9:D9"/>
    <mergeCell ref="A10:B10"/>
    <mergeCell ref="C10:D10"/>
    <mergeCell ref="B11:C11"/>
    <mergeCell ref="A12:A14"/>
    <mergeCell ref="B12:B14"/>
    <mergeCell ref="A15:A17"/>
    <mergeCell ref="B15:B17"/>
  </mergeCells>
  <phoneticPr fontId="1"/>
  <pageMargins left="0.82677165354330717" right="0.62992125984251968" top="0.94488188976377963" bottom="0.55118110236220474" header="0.31496062992125984" footer="0.31496062992125984"/>
  <pageSetup paperSize="9" orientation="portrait" r:id="rId1"/>
  <headerFooter>
    <oddHeader>&amp;C(5)液剤編　④ 危害要因分析表（3）&amp;RP. &amp;P／&amp;N</oddHeader>
  </headerFooter>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D21"/>
  <sheetViews>
    <sheetView zoomScaleNormal="100" workbookViewId="0">
      <selection activeCell="F13" sqref="F13"/>
    </sheetView>
  </sheetViews>
  <sheetFormatPr defaultRowHeight="13.5" x14ac:dyDescent="0.15"/>
  <cols>
    <col min="1" max="1" width="18.875" style="1" customWidth="1"/>
    <col min="2" max="2" width="65.375" customWidth="1"/>
    <col min="3" max="3" width="1.125" customWidth="1"/>
  </cols>
  <sheetData>
    <row r="1" spans="1:4" ht="30" customHeight="1" x14ac:dyDescent="0.15">
      <c r="A1" s="402" t="s">
        <v>786</v>
      </c>
      <c r="B1" s="402"/>
    </row>
    <row r="2" spans="1:4" x14ac:dyDescent="0.15">
      <c r="A2" s="5"/>
      <c r="B2" s="8"/>
    </row>
    <row r="3" spans="1:4" x14ac:dyDescent="0.15">
      <c r="A3" s="5"/>
      <c r="B3" s="8"/>
    </row>
    <row r="4" spans="1:4" x14ac:dyDescent="0.15">
      <c r="A4" s="5"/>
      <c r="B4" s="8"/>
    </row>
    <row r="5" spans="1:4" x14ac:dyDescent="0.15">
      <c r="A5" s="5"/>
      <c r="B5" s="8"/>
    </row>
    <row r="6" spans="1:4" x14ac:dyDescent="0.15">
      <c r="A6" s="5"/>
      <c r="B6" s="8"/>
    </row>
    <row r="7" spans="1:4" ht="19.899999999999999" customHeight="1" x14ac:dyDescent="0.15">
      <c r="A7" s="142" t="s">
        <v>283</v>
      </c>
      <c r="B7" s="143"/>
    </row>
    <row r="8" spans="1:4" x14ac:dyDescent="0.15">
      <c r="A8" s="5"/>
      <c r="B8" s="8"/>
    </row>
    <row r="9" spans="1:4" ht="20.100000000000001" customHeight="1" x14ac:dyDescent="0.15">
      <c r="A9" s="34"/>
      <c r="B9" s="147" t="s">
        <v>51</v>
      </c>
    </row>
    <row r="10" spans="1:4" ht="18" customHeight="1" x14ac:dyDescent="0.15">
      <c r="A10" s="153" t="s">
        <v>52</v>
      </c>
      <c r="B10" s="34" t="s">
        <v>787</v>
      </c>
      <c r="D10" s="128"/>
    </row>
    <row r="11" spans="1:4" ht="18" customHeight="1" x14ac:dyDescent="0.15">
      <c r="A11" s="153" t="s">
        <v>53</v>
      </c>
      <c r="B11" s="34" t="s">
        <v>824</v>
      </c>
    </row>
    <row r="12" spans="1:4" ht="36" customHeight="1" x14ac:dyDescent="0.15">
      <c r="A12" s="153" t="s">
        <v>243</v>
      </c>
      <c r="B12" s="34" t="s">
        <v>788</v>
      </c>
    </row>
    <row r="13" spans="1:4" ht="33.75" customHeight="1" x14ac:dyDescent="0.15">
      <c r="A13" s="153" t="s">
        <v>54</v>
      </c>
      <c r="B13" s="34" t="s">
        <v>227</v>
      </c>
    </row>
    <row r="14" spans="1:4" ht="18" customHeight="1" x14ac:dyDescent="0.15">
      <c r="A14" s="153" t="s">
        <v>55</v>
      </c>
      <c r="B14" s="34" t="s">
        <v>530</v>
      </c>
    </row>
    <row r="15" spans="1:4" ht="36" customHeight="1" x14ac:dyDescent="0.15">
      <c r="A15" s="153" t="s">
        <v>56</v>
      </c>
      <c r="B15" s="34" t="s">
        <v>302</v>
      </c>
    </row>
    <row r="16" spans="1:4" ht="80.099999999999994" customHeight="1" x14ac:dyDescent="0.15">
      <c r="A16" s="153" t="s">
        <v>57</v>
      </c>
      <c r="B16" s="34" t="s">
        <v>303</v>
      </c>
    </row>
    <row r="17" spans="1:2" ht="105.75" customHeight="1" x14ac:dyDescent="0.15">
      <c r="A17" s="153" t="s">
        <v>58</v>
      </c>
      <c r="B17" s="34" t="s">
        <v>183</v>
      </c>
    </row>
    <row r="18" spans="1:2" ht="80.099999999999994" customHeight="1" x14ac:dyDescent="0.15">
      <c r="A18" s="153" t="s">
        <v>59</v>
      </c>
      <c r="B18" s="34" t="s">
        <v>304</v>
      </c>
    </row>
    <row r="19" spans="1:2" ht="39.75" customHeight="1" x14ac:dyDescent="0.15">
      <c r="A19" s="153" t="s">
        <v>60</v>
      </c>
      <c r="B19" s="34" t="s">
        <v>205</v>
      </c>
    </row>
    <row r="20" spans="1:2" ht="13.5" customHeight="1" x14ac:dyDescent="0.15">
      <c r="A20" s="478"/>
      <c r="B20" s="478"/>
    </row>
    <row r="21" spans="1:2" ht="73.5" customHeight="1" x14ac:dyDescent="0.15">
      <c r="A21" s="264" t="s">
        <v>264</v>
      </c>
      <c r="B21" s="166" t="s">
        <v>297</v>
      </c>
    </row>
  </sheetData>
  <mergeCells count="2">
    <mergeCell ref="A1:B1"/>
    <mergeCell ref="A20:B20"/>
  </mergeCells>
  <phoneticPr fontId="1"/>
  <pageMargins left="0.9055118110236221" right="0.70866141732283472" top="0.74803149606299213" bottom="0.74803149606299213" header="0.31496062992125984" footer="0.31496062992125984"/>
  <pageSetup paperSize="9" orientation="portrait" cellComments="asDisplayed" r:id="rId1"/>
  <headerFooter>
    <oddHeader>&amp;C(5)液剤編　⑤　HACCPプラン-CCP1&amp;RP. &amp;P／&amp;N</oddHead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D21"/>
  <sheetViews>
    <sheetView zoomScaleNormal="100" workbookViewId="0">
      <selection activeCell="B11" sqref="B11"/>
    </sheetView>
  </sheetViews>
  <sheetFormatPr defaultRowHeight="13.5" x14ac:dyDescent="0.15"/>
  <cols>
    <col min="1" max="1" width="18.875" style="1" customWidth="1"/>
    <col min="2" max="2" width="65.375" customWidth="1"/>
    <col min="3" max="3" width="1.125" customWidth="1"/>
  </cols>
  <sheetData>
    <row r="1" spans="1:4" ht="30" customHeight="1" x14ac:dyDescent="0.15">
      <c r="A1" s="402" t="s">
        <v>789</v>
      </c>
      <c r="B1" s="402"/>
    </row>
    <row r="2" spans="1:4" x14ac:dyDescent="0.15">
      <c r="A2" s="5"/>
      <c r="B2" s="8"/>
    </row>
    <row r="3" spans="1:4" x14ac:dyDescent="0.15">
      <c r="A3" s="5"/>
      <c r="B3" s="8"/>
    </row>
    <row r="4" spans="1:4" x14ac:dyDescent="0.15">
      <c r="A4" s="5"/>
      <c r="B4" s="8"/>
    </row>
    <row r="5" spans="1:4" x14ac:dyDescent="0.15">
      <c r="A5" s="5"/>
      <c r="B5" s="8"/>
    </row>
    <row r="6" spans="1:4" x14ac:dyDescent="0.15">
      <c r="A6" s="5"/>
      <c r="B6" s="8"/>
    </row>
    <row r="7" spans="1:4" ht="19.899999999999999" customHeight="1" x14ac:dyDescent="0.15">
      <c r="A7" s="142" t="s">
        <v>283</v>
      </c>
      <c r="B7" s="143"/>
    </row>
    <row r="8" spans="1:4" x14ac:dyDescent="0.15">
      <c r="A8" s="5"/>
      <c r="B8" s="8"/>
    </row>
    <row r="9" spans="1:4" ht="18" customHeight="1" x14ac:dyDescent="0.15">
      <c r="A9" s="34"/>
      <c r="B9" s="147" t="s">
        <v>51</v>
      </c>
    </row>
    <row r="10" spans="1:4" ht="18" customHeight="1" x14ac:dyDescent="0.15">
      <c r="A10" s="153" t="s">
        <v>52</v>
      </c>
      <c r="B10" s="34" t="s">
        <v>790</v>
      </c>
    </row>
    <row r="11" spans="1:4" ht="18" customHeight="1" x14ac:dyDescent="0.15">
      <c r="A11" s="153" t="s">
        <v>53</v>
      </c>
      <c r="B11" s="34" t="s">
        <v>814</v>
      </c>
    </row>
    <row r="12" spans="1:4" ht="18" customHeight="1" x14ac:dyDescent="0.15">
      <c r="A12" s="153" t="s">
        <v>244</v>
      </c>
      <c r="B12" s="34" t="s">
        <v>217</v>
      </c>
    </row>
    <row r="13" spans="1:4" ht="18" customHeight="1" x14ac:dyDescent="0.15">
      <c r="A13" s="153" t="s">
        <v>54</v>
      </c>
      <c r="B13" s="34" t="s">
        <v>222</v>
      </c>
    </row>
    <row r="14" spans="1:4" ht="18" customHeight="1" x14ac:dyDescent="0.15">
      <c r="A14" s="153" t="s">
        <v>55</v>
      </c>
      <c r="B14" s="34" t="s">
        <v>185</v>
      </c>
      <c r="D14" s="125"/>
    </row>
    <row r="15" spans="1:4" ht="18" customHeight="1" x14ac:dyDescent="0.15">
      <c r="A15" s="153" t="s">
        <v>56</v>
      </c>
      <c r="B15" s="34" t="s">
        <v>197</v>
      </c>
      <c r="D15" s="126"/>
    </row>
    <row r="16" spans="1:4" ht="75.75" customHeight="1" x14ac:dyDescent="0.15">
      <c r="A16" s="153" t="s">
        <v>57</v>
      </c>
      <c r="B16" s="34" t="s">
        <v>305</v>
      </c>
      <c r="D16" s="126"/>
    </row>
    <row r="17" spans="1:2" ht="108" customHeight="1" x14ac:dyDescent="0.15">
      <c r="A17" s="153" t="s">
        <v>58</v>
      </c>
      <c r="B17" s="34" t="s">
        <v>278</v>
      </c>
    </row>
    <row r="18" spans="1:2" ht="117" customHeight="1" x14ac:dyDescent="0.15">
      <c r="A18" s="153" t="s">
        <v>59</v>
      </c>
      <c r="B18" s="34" t="s">
        <v>306</v>
      </c>
    </row>
    <row r="19" spans="1:2" ht="36" customHeight="1" x14ac:dyDescent="0.15">
      <c r="A19" s="153" t="s">
        <v>60</v>
      </c>
      <c r="B19" s="34" t="s">
        <v>188</v>
      </c>
    </row>
    <row r="20" spans="1:2" x14ac:dyDescent="0.15">
      <c r="A20" s="5"/>
      <c r="B20" s="8"/>
    </row>
    <row r="21" spans="1:2" ht="74.25" customHeight="1" x14ac:dyDescent="0.15">
      <c r="A21" s="167" t="s">
        <v>791</v>
      </c>
      <c r="B21" s="256" t="s">
        <v>792</v>
      </c>
    </row>
  </sheetData>
  <mergeCells count="1">
    <mergeCell ref="A1:B1"/>
  </mergeCells>
  <phoneticPr fontId="1"/>
  <pageMargins left="0.9055118110236221" right="0.70866141732283472" top="0.74803149606299213" bottom="0.74803149606299213" header="0.31496062992125984" footer="0.31496062992125984"/>
  <pageSetup paperSize="9" orientation="portrait" r:id="rId1"/>
  <headerFooter>
    <oddHeader>&amp;C(5)液剤編　⑤ HACCPプラン-CCP2&amp;RP. &amp;P／&amp;N</oddHead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B20"/>
  <sheetViews>
    <sheetView zoomScaleNormal="100" workbookViewId="0">
      <selection activeCell="H16" sqref="H16"/>
    </sheetView>
  </sheetViews>
  <sheetFormatPr defaultRowHeight="13.5" x14ac:dyDescent="0.15"/>
  <cols>
    <col min="1" max="1" width="18.875" customWidth="1"/>
    <col min="2" max="2" width="65.375" customWidth="1"/>
    <col min="3" max="3" width="1.125" customWidth="1"/>
  </cols>
  <sheetData>
    <row r="1" spans="1:2" ht="30" customHeight="1" x14ac:dyDescent="0.15">
      <c r="A1" s="518" t="s">
        <v>793</v>
      </c>
      <c r="B1" s="518"/>
    </row>
    <row r="2" spans="1:2" x14ac:dyDescent="0.15">
      <c r="A2" s="5"/>
      <c r="B2" s="8"/>
    </row>
    <row r="3" spans="1:2" x14ac:dyDescent="0.15">
      <c r="A3" s="5"/>
      <c r="B3" s="8"/>
    </row>
    <row r="4" spans="1:2" x14ac:dyDescent="0.15">
      <c r="A4" s="5"/>
      <c r="B4" s="8"/>
    </row>
    <row r="5" spans="1:2" x14ac:dyDescent="0.15">
      <c r="A5" s="5"/>
      <c r="B5" s="8"/>
    </row>
    <row r="6" spans="1:2" x14ac:dyDescent="0.15">
      <c r="A6" s="5"/>
      <c r="B6" s="8"/>
    </row>
    <row r="7" spans="1:2" ht="19.899999999999999" customHeight="1" x14ac:dyDescent="0.15">
      <c r="A7" s="142" t="s">
        <v>283</v>
      </c>
      <c r="B7" s="143"/>
    </row>
    <row r="8" spans="1:2" x14ac:dyDescent="0.15">
      <c r="A8" s="5"/>
      <c r="B8" s="8"/>
    </row>
    <row r="9" spans="1:2" ht="18" customHeight="1" x14ac:dyDescent="0.15">
      <c r="A9" s="249"/>
      <c r="B9" s="147" t="s">
        <v>51</v>
      </c>
    </row>
    <row r="10" spans="1:2" ht="18" customHeight="1" x14ac:dyDescent="0.15">
      <c r="A10" s="153" t="s">
        <v>52</v>
      </c>
      <c r="B10" s="34" t="s">
        <v>794</v>
      </c>
    </row>
    <row r="11" spans="1:2" ht="18" customHeight="1" x14ac:dyDescent="0.15">
      <c r="A11" s="153" t="s">
        <v>53</v>
      </c>
      <c r="B11" s="34" t="s">
        <v>825</v>
      </c>
    </row>
    <row r="12" spans="1:2" ht="18" customHeight="1" x14ac:dyDescent="0.15">
      <c r="A12" s="153" t="s">
        <v>292</v>
      </c>
      <c r="B12" s="34" t="s">
        <v>451</v>
      </c>
    </row>
    <row r="13" spans="1:2" ht="18" customHeight="1" x14ac:dyDescent="0.15">
      <c r="A13" s="153" t="s">
        <v>54</v>
      </c>
      <c r="B13" s="34" t="s">
        <v>795</v>
      </c>
    </row>
    <row r="14" spans="1:2" ht="36" customHeight="1" x14ac:dyDescent="0.15">
      <c r="A14" s="153" t="s">
        <v>55</v>
      </c>
      <c r="B14" s="34" t="s">
        <v>796</v>
      </c>
    </row>
    <row r="15" spans="1:2" ht="18" customHeight="1" x14ac:dyDescent="0.15">
      <c r="A15" s="153" t="s">
        <v>56</v>
      </c>
      <c r="B15" s="34" t="s">
        <v>797</v>
      </c>
    </row>
    <row r="16" spans="1:2" ht="86.25" customHeight="1" x14ac:dyDescent="0.15">
      <c r="A16" s="153" t="s">
        <v>57</v>
      </c>
      <c r="B16" s="34" t="s">
        <v>798</v>
      </c>
    </row>
    <row r="17" spans="1:2" ht="96" customHeight="1" x14ac:dyDescent="0.15">
      <c r="A17" s="153" t="s">
        <v>58</v>
      </c>
      <c r="B17" s="34" t="s">
        <v>799</v>
      </c>
    </row>
    <row r="18" spans="1:2" ht="87" customHeight="1" x14ac:dyDescent="0.15">
      <c r="A18" s="153" t="s">
        <v>59</v>
      </c>
      <c r="B18" s="34" t="s">
        <v>800</v>
      </c>
    </row>
    <row r="19" spans="1:2" ht="36" customHeight="1" x14ac:dyDescent="0.15">
      <c r="A19" s="153" t="s">
        <v>60</v>
      </c>
      <c r="B19" s="34" t="s">
        <v>801</v>
      </c>
    </row>
    <row r="20" spans="1:2" x14ac:dyDescent="0.15">
      <c r="A20" s="8"/>
      <c r="B20" s="8"/>
    </row>
  </sheetData>
  <mergeCells count="1">
    <mergeCell ref="A1:B1"/>
  </mergeCells>
  <phoneticPr fontId="1"/>
  <pageMargins left="0.9055118110236221" right="0.70866141732283472" top="0.74803149606299213" bottom="0.74803149606299213" header="0.31496062992125984" footer="0.31496062992125984"/>
  <pageSetup paperSize="9" orientation="portrait" r:id="rId1"/>
  <headerFooter>
    <oddHeader>&amp;C(5)液剤編　⑤ HACCPプラン-CCP3&amp;RP. &amp;P／&amp;N</oddHead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B20"/>
  <sheetViews>
    <sheetView zoomScaleNormal="100" workbookViewId="0">
      <selection activeCell="F14" sqref="F14"/>
    </sheetView>
  </sheetViews>
  <sheetFormatPr defaultRowHeight="13.5" x14ac:dyDescent="0.15"/>
  <cols>
    <col min="1" max="1" width="18.875" customWidth="1"/>
    <col min="2" max="2" width="65.375" style="103" customWidth="1"/>
    <col min="3" max="3" width="1.125" customWidth="1"/>
  </cols>
  <sheetData>
    <row r="1" spans="1:2" ht="30" customHeight="1" x14ac:dyDescent="0.15">
      <c r="A1" s="518" t="s">
        <v>802</v>
      </c>
      <c r="B1" s="518"/>
    </row>
    <row r="2" spans="1:2" x14ac:dyDescent="0.15">
      <c r="A2" s="5"/>
      <c r="B2" s="8"/>
    </row>
    <row r="3" spans="1:2" x14ac:dyDescent="0.15">
      <c r="A3" s="5"/>
      <c r="B3" s="8"/>
    </row>
    <row r="4" spans="1:2" x14ac:dyDescent="0.15">
      <c r="A4" s="5"/>
      <c r="B4" s="8"/>
    </row>
    <row r="5" spans="1:2" x14ac:dyDescent="0.15">
      <c r="A5" s="5"/>
      <c r="B5" s="8"/>
    </row>
    <row r="6" spans="1:2" x14ac:dyDescent="0.15">
      <c r="A6" s="5"/>
      <c r="B6" s="8"/>
    </row>
    <row r="7" spans="1:2" ht="19.899999999999999" customHeight="1" x14ac:dyDescent="0.15">
      <c r="A7" s="142" t="s">
        <v>283</v>
      </c>
      <c r="B7" s="143"/>
    </row>
    <row r="8" spans="1:2" x14ac:dyDescent="0.15">
      <c r="A8" s="5"/>
      <c r="B8" s="8"/>
    </row>
    <row r="9" spans="1:2" ht="20.100000000000001" customHeight="1" x14ac:dyDescent="0.15">
      <c r="A9" s="34"/>
      <c r="B9" s="301" t="s">
        <v>51</v>
      </c>
    </row>
    <row r="10" spans="1:2" ht="20.100000000000001" customHeight="1" x14ac:dyDescent="0.15">
      <c r="A10" s="153" t="s">
        <v>52</v>
      </c>
      <c r="B10" s="302" t="s">
        <v>803</v>
      </c>
    </row>
    <row r="11" spans="1:2" ht="20.100000000000001" customHeight="1" x14ac:dyDescent="0.15">
      <c r="A11" s="153" t="s">
        <v>53</v>
      </c>
      <c r="B11" s="34" t="s">
        <v>826</v>
      </c>
    </row>
    <row r="12" spans="1:2" ht="20.100000000000001" customHeight="1" x14ac:dyDescent="0.15">
      <c r="A12" s="153" t="s">
        <v>461</v>
      </c>
      <c r="B12" s="34" t="s">
        <v>462</v>
      </c>
    </row>
    <row r="13" spans="1:2" ht="20.100000000000001" customHeight="1" x14ac:dyDescent="0.15">
      <c r="A13" s="153" t="s">
        <v>54</v>
      </c>
      <c r="B13" s="302" t="s">
        <v>463</v>
      </c>
    </row>
    <row r="14" spans="1:2" ht="20.100000000000001" customHeight="1" x14ac:dyDescent="0.15">
      <c r="A14" s="153" t="s">
        <v>55</v>
      </c>
      <c r="B14" s="303" t="s">
        <v>464</v>
      </c>
    </row>
    <row r="15" spans="1:2" ht="20.100000000000001" customHeight="1" x14ac:dyDescent="0.15">
      <c r="A15" s="153" t="s">
        <v>56</v>
      </c>
      <c r="B15" s="34" t="s">
        <v>804</v>
      </c>
    </row>
    <row r="16" spans="1:2" ht="80.099999999999994" customHeight="1" x14ac:dyDescent="0.15">
      <c r="A16" s="153" t="s">
        <v>57</v>
      </c>
      <c r="B16" s="34" t="s">
        <v>805</v>
      </c>
    </row>
    <row r="17" spans="1:2" ht="111.95" customHeight="1" x14ac:dyDescent="0.15">
      <c r="A17" s="153" t="s">
        <v>58</v>
      </c>
      <c r="B17" s="34" t="s">
        <v>466</v>
      </c>
    </row>
    <row r="18" spans="1:2" ht="121.5" customHeight="1" x14ac:dyDescent="0.15">
      <c r="A18" s="153" t="s">
        <v>59</v>
      </c>
      <c r="B18" s="34" t="s">
        <v>467</v>
      </c>
    </row>
    <row r="19" spans="1:2" ht="36" customHeight="1" x14ac:dyDescent="0.15">
      <c r="A19" s="153" t="s">
        <v>60</v>
      </c>
      <c r="B19" s="34" t="s">
        <v>468</v>
      </c>
    </row>
    <row r="20" spans="1:2" x14ac:dyDescent="0.15">
      <c r="A20" s="1"/>
    </row>
  </sheetData>
  <mergeCells count="1">
    <mergeCell ref="A1:B1"/>
  </mergeCells>
  <phoneticPr fontId="1"/>
  <pageMargins left="0.9055118110236221" right="0.70866141732283472" top="0.74803149606299213" bottom="0.74803149606299213" header="0.31496062992125984" footer="0.31496062992125984"/>
  <pageSetup paperSize="9" orientation="portrait" r:id="rId1"/>
  <headerFooter>
    <oddHeader>&amp;C(5)液剤編　⑤ HACCPプラン-CCP4&amp;RP. &amp;P／&amp;N</oddHeader>
  </headerFooter>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B20"/>
  <sheetViews>
    <sheetView zoomScaleNormal="100" workbookViewId="0">
      <selection activeCell="H16" sqref="H16"/>
    </sheetView>
  </sheetViews>
  <sheetFormatPr defaultRowHeight="13.5" x14ac:dyDescent="0.15"/>
  <cols>
    <col min="1" max="1" width="18.875" customWidth="1"/>
    <col min="2" max="2" width="65.375" style="103" customWidth="1"/>
    <col min="3" max="3" width="1.125" customWidth="1"/>
  </cols>
  <sheetData>
    <row r="1" spans="1:2" ht="30" customHeight="1" x14ac:dyDescent="0.15">
      <c r="A1" s="608" t="s">
        <v>806</v>
      </c>
      <c r="B1" s="608"/>
    </row>
    <row r="2" spans="1:2" x14ac:dyDescent="0.15">
      <c r="A2" s="5"/>
      <c r="B2" s="8"/>
    </row>
    <row r="3" spans="1:2" x14ac:dyDescent="0.15">
      <c r="A3" s="5"/>
      <c r="B3" s="8"/>
    </row>
    <row r="4" spans="1:2" x14ac:dyDescent="0.15">
      <c r="A4" s="5"/>
      <c r="B4" s="8"/>
    </row>
    <row r="5" spans="1:2" x14ac:dyDescent="0.15">
      <c r="A5" s="5"/>
      <c r="B5" s="8"/>
    </row>
    <row r="6" spans="1:2" x14ac:dyDescent="0.15">
      <c r="A6" s="5"/>
      <c r="B6" s="8"/>
    </row>
    <row r="7" spans="1:2" ht="19.899999999999999" customHeight="1" x14ac:dyDescent="0.15">
      <c r="A7" s="142" t="s">
        <v>283</v>
      </c>
      <c r="B7" s="143"/>
    </row>
    <row r="8" spans="1:2" x14ac:dyDescent="0.15">
      <c r="A8" s="5"/>
      <c r="B8" s="8"/>
    </row>
    <row r="9" spans="1:2" ht="20.100000000000001" customHeight="1" x14ac:dyDescent="0.15">
      <c r="A9" s="249"/>
      <c r="B9" s="147" t="s">
        <v>51</v>
      </c>
    </row>
    <row r="10" spans="1:2" ht="20.100000000000001" customHeight="1" x14ac:dyDescent="0.15">
      <c r="A10" s="153" t="s">
        <v>52</v>
      </c>
      <c r="B10" s="34" t="s">
        <v>807</v>
      </c>
    </row>
    <row r="11" spans="1:2" ht="20.100000000000001" customHeight="1" x14ac:dyDescent="0.15">
      <c r="A11" s="153" t="s">
        <v>53</v>
      </c>
      <c r="B11" s="34" t="s">
        <v>827</v>
      </c>
    </row>
    <row r="12" spans="1:2" ht="20.100000000000001" customHeight="1" x14ac:dyDescent="0.15">
      <c r="A12" s="153" t="s">
        <v>808</v>
      </c>
      <c r="B12" s="34" t="s">
        <v>414</v>
      </c>
    </row>
    <row r="13" spans="1:2" ht="20.100000000000001" customHeight="1" x14ac:dyDescent="0.15">
      <c r="A13" s="153" t="s">
        <v>54</v>
      </c>
      <c r="B13" s="34" t="s">
        <v>809</v>
      </c>
    </row>
    <row r="14" spans="1:2" ht="20.100000000000001" customHeight="1" x14ac:dyDescent="0.15">
      <c r="A14" s="153" t="s">
        <v>55</v>
      </c>
      <c r="B14" s="233" t="s">
        <v>810</v>
      </c>
    </row>
    <row r="15" spans="1:2" ht="20.100000000000001" customHeight="1" x14ac:dyDescent="0.15">
      <c r="A15" s="153" t="s">
        <v>56</v>
      </c>
      <c r="B15" s="34" t="s">
        <v>804</v>
      </c>
    </row>
    <row r="16" spans="1:2" ht="80.099999999999994" customHeight="1" x14ac:dyDescent="0.15">
      <c r="A16" s="153" t="s">
        <v>57</v>
      </c>
      <c r="B16" s="34" t="s">
        <v>811</v>
      </c>
    </row>
    <row r="17" spans="1:2" ht="111.95" customHeight="1" x14ac:dyDescent="0.15">
      <c r="A17" s="153" t="s">
        <v>58</v>
      </c>
      <c r="B17" s="34" t="s">
        <v>812</v>
      </c>
    </row>
    <row r="18" spans="1:2" ht="121.5" customHeight="1" x14ac:dyDescent="0.15">
      <c r="A18" s="153" t="s">
        <v>59</v>
      </c>
      <c r="B18" s="34" t="s">
        <v>813</v>
      </c>
    </row>
    <row r="19" spans="1:2" ht="36" customHeight="1" x14ac:dyDescent="0.15">
      <c r="A19" s="153" t="s">
        <v>60</v>
      </c>
      <c r="B19" s="34" t="s">
        <v>468</v>
      </c>
    </row>
    <row r="20" spans="1:2" x14ac:dyDescent="0.15">
      <c r="A20" s="1"/>
    </row>
  </sheetData>
  <mergeCells count="1">
    <mergeCell ref="A1:B1"/>
  </mergeCells>
  <phoneticPr fontId="1"/>
  <pageMargins left="0.9055118110236221" right="0.70866141732283472" top="0.74803149606299213" bottom="0.74803149606299213" header="0.31496062992125984" footer="0.31496062992125984"/>
  <pageSetup paperSize="9" orientation="portrait" r:id="rId1"/>
  <headerFooter>
    <oddHeader>&amp;C(5)液剤編　⑤ HACCPプラン-CCP5&amp;RP. &amp;P／&amp;N</oddHeader>
  </headerFooter>
  <rowBreaks count="1" manualBreakCount="1">
    <brk id="1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51</vt:i4>
      </vt:variant>
      <vt:variant>
        <vt:lpstr>名前付き一覧</vt:lpstr>
      </vt:variant>
      <vt:variant>
        <vt:i4>15</vt:i4>
      </vt:variant>
    </vt:vector>
  </HeadingPairs>
  <TitlesOfParts>
    <vt:vector size="66" baseType="lpstr">
      <vt:lpstr>表紙</vt:lpstr>
      <vt:lpstr>①基本処方</vt:lpstr>
      <vt:lpstr>②製品説明</vt:lpstr>
      <vt:lpstr>③製造工程一覧図</vt:lpstr>
      <vt:lpstr>④危害分析１</vt:lpstr>
      <vt:lpstr>④危害分析２</vt:lpstr>
      <vt:lpstr>④危害分析３</vt:lpstr>
      <vt:lpstr>⑤CCP1</vt:lpstr>
      <vt:lpstr>⑤CCP2</vt:lpstr>
      <vt:lpstr>⑤CCP3</vt:lpstr>
      <vt:lpstr>⑤CCP4</vt:lpstr>
      <vt:lpstr>①基本処方 (2)</vt:lpstr>
      <vt:lpstr>②製品説明 (2)</vt:lpstr>
      <vt:lpstr>③製造工程一覧図 (2)</vt:lpstr>
      <vt:lpstr>④危害分析１ (2)</vt:lpstr>
      <vt:lpstr>④危害分析２ (2)</vt:lpstr>
      <vt:lpstr>④危害分析３ (2)</vt:lpstr>
      <vt:lpstr>⑤CCP1 (2)</vt:lpstr>
      <vt:lpstr>⑤CCP2 (2) </vt:lpstr>
      <vt:lpstr>⑤CCP3 (2)</vt:lpstr>
      <vt:lpstr>⑤CCP4 (2) </vt:lpstr>
      <vt:lpstr>①基本処方(3)</vt:lpstr>
      <vt:lpstr>②製品説明(3)</vt:lpstr>
      <vt:lpstr>③製造工程一覧図(3)</vt:lpstr>
      <vt:lpstr>④危害分析１(3)</vt:lpstr>
      <vt:lpstr>④危害分析２(3)</vt:lpstr>
      <vt:lpstr>④危害分析3(3)</vt:lpstr>
      <vt:lpstr>⑤CCP1(3)</vt:lpstr>
      <vt:lpstr>⑤CCP2(3)</vt:lpstr>
      <vt:lpstr>⑤CCP3(3)</vt:lpstr>
      <vt:lpstr>➄CCP4(3)</vt:lpstr>
      <vt:lpstr>①基本処方 (4)</vt:lpstr>
      <vt:lpstr>②製品説明 (4)</vt:lpstr>
      <vt:lpstr>③製造工程一覧図 (4)</vt:lpstr>
      <vt:lpstr>④危害分析１ (4)</vt:lpstr>
      <vt:lpstr>④危害分析２ (4)</vt:lpstr>
      <vt:lpstr>④危害分析３ (4)</vt:lpstr>
      <vt:lpstr>⑤CCP1 (4) </vt:lpstr>
      <vt:lpstr>⑤CCP2 (4)</vt:lpstr>
      <vt:lpstr>⑤CCP3 (4)</vt:lpstr>
      <vt:lpstr>①基本処方 (5)</vt:lpstr>
      <vt:lpstr>②製品説明 (5)</vt:lpstr>
      <vt:lpstr>③製造工程一覧図 (5)</vt:lpstr>
      <vt:lpstr>④危害分析１ (5)</vt:lpstr>
      <vt:lpstr>④危害分析２ (5)</vt:lpstr>
      <vt:lpstr>④危害分析３ (5)</vt:lpstr>
      <vt:lpstr>⑤CCP1 (5) </vt:lpstr>
      <vt:lpstr>⑤CCP2 (5)</vt:lpstr>
      <vt:lpstr>⑤CCP3 (5)</vt:lpstr>
      <vt:lpstr>⑤CCP4 (5)</vt:lpstr>
      <vt:lpstr>⑤CCP5 (5)</vt:lpstr>
      <vt:lpstr>④危害分析１!Print_Titles</vt:lpstr>
      <vt:lpstr>'④危害分析１ (2)'!Print_Titles</vt:lpstr>
      <vt:lpstr>'④危害分析１ (4)'!Print_Titles</vt:lpstr>
      <vt:lpstr>'④危害分析１ (5)'!Print_Titles</vt:lpstr>
      <vt:lpstr>'④危害分析１(3)'!Print_Titles</vt:lpstr>
      <vt:lpstr>④危害分析２!Print_Titles</vt:lpstr>
      <vt:lpstr>'④危害分析２ (2)'!Print_Titles</vt:lpstr>
      <vt:lpstr>'④危害分析２ (4)'!Print_Titles</vt:lpstr>
      <vt:lpstr>'④危害分析２ (5)'!Print_Titles</vt:lpstr>
      <vt:lpstr>'④危害分析２(3)'!Print_Titles</vt:lpstr>
      <vt:lpstr>④危害分析３!Print_Titles</vt:lpstr>
      <vt:lpstr>'④危害分析３ (2)'!Print_Titles</vt:lpstr>
      <vt:lpstr>'④危害分析３ (4)'!Print_Titles</vt:lpstr>
      <vt:lpstr>'④危害分析３ (5)'!Print_Titles</vt:lpstr>
      <vt:lpstr>'④危害分析3(3)'!Print_Titles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tkurazumi</dc:creator>
  <cp:lastModifiedBy>amasuyama</cp:lastModifiedBy>
  <cp:lastPrinted>2022-10-05T05:26:25Z</cp:lastPrinted>
  <dcterms:created xsi:type="dcterms:W3CDTF">2015-09-28T06:28:51Z</dcterms:created>
  <dcterms:modified xsi:type="dcterms:W3CDTF">2022-10-05T06:28:35Z</dcterms:modified>
</cp:coreProperties>
</file>